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3 03-1-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'SO.03 03-1-3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03-1-3 Pol'!$A$1:$Y$447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429" i="12" l="1"/>
  <c r="BA427" i="12"/>
  <c r="BA425" i="12"/>
  <c r="I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74" i="1" s="1"/>
  <c r="F42" i="1"/>
  <c r="G42" i="1"/>
  <c r="H42" i="1"/>
  <c r="I42" i="1"/>
  <c r="J40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<sst xmlns="http://schemas.openxmlformats.org/spreadsheetml/2006/main" count="1626" uniqueCount="492">
  <si>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</si>
  <si>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</si>
  <si>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</si>
  <si>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</si>
  <si>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</si>
  <si>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</si>
  <si>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</si>
  <si>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</si>
  <si>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</si>
  <si>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</si>
  <si>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</si>
  <si>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</si>
  <si>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</si>
  <si>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</si>
  <si>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</si>
  <si>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</si>
  <si>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</si>
  <si>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</si>
  <si>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</si>
  <si>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</si>
  <si>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</si>
  <si>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</si>
  <si>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</si>
  <si>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</si>
  <si>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</si>
  <si>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</si>
  <si>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</si>
  <si>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</si>
  <si>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</si>
  <si>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</si>
  <si>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</si>
  <si>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</si>
  <si>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</si>
  <si>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</si>
  <si>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</si>
  <si>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</si>
  <si>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</si>
  <si>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</si>
  <si>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</si>
  <si>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</si>
  <si>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</si>
  <si>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</si>
  <si>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</si>
  <si>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03-1-3</t>
  </si>
  <si>
    <t>BUDOVA Č.3 - ČÁST 1 - LEVÁ , 3.NP -WC DÍVKY</t>
  </si>
  <si>
    <t>SO.03</t>
  </si>
  <si>
    <t>ZŠ MLÁDEŽE 3, ČÁST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</si>
  <si>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</si>
  <si>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</si>
  <si>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</si>
  <si>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</si>
  <si>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</si>
  <si>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</si>
  <si>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</si>
  <si>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</si>
  <si>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</si>
  <si>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</si>
  <si>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SO.03 - ZŠ MLÁDEŽE 3, ČÁST</t>
  </si>
  <si>
    <t>#POPR</t>
  </si>
  <si>
    <t>Popis rozpočtu: 03-1-3 - BUDOVA Č.3 - ČÁST 1 - LEVÁ , 3.NP -WC DÍVKY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</si>
  <si>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</si>
  <si>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</si>
  <si>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</si>
  <si>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</si>
  <si>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</si>
  <si>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</si>
  <si>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</si>
  <si>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</si>
  <si>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</si>
  <si>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</si>
  <si>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</si>
  <si>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</si>
  <si>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</si>
  <si>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</si>
  <si>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</si>
  <si>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</si>
  <si>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</si>
  <si>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</si>
  <si>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</si>
  <si>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</si>
  <si>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</si>
  <si>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</si>
  <si>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ON</t>
  </si>
  <si>
    <t>VN</t>
  </si>
  <si>
    <t>711</t>
  </si>
  <si>
    <t>Izolace proti vodě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</si>
  <si>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</si>
  <si>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</si>
  <si>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</si>
  <si>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</si>
  <si>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</si>
  <si>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</si>
  <si>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</si>
  <si>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</si>
  <si>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</si>
  <si>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</si>
  <si>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</si>
  <si>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</si>
  <si>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</si>
  <si>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</si>
  <si>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</si>
  <si>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</si>
  <si>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D96</t>
  </si>
  <si>
    <t>Přesuny suti a vybouraných hmot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</si>
  <si>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</si>
  <si>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</si>
  <si>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</si>
  <si>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</si>
  <si>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</si>
  <si>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</si>
  <si>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</si>
  <si>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</si>
  <si>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</si>
  <si>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</si>
  <si>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</si>
  <si>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</si>
  <si>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</si>
  <si>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</si>
  <si>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</si>
  <si>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</si>
  <si>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</si>
  <si>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</si>
  <si>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</si>
  <si>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</si>
  <si>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</si>
  <si>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</si>
  <si>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</si>
  <si>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</si>
  <si>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</si>
  <si>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</si>
  <si>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</si>
  <si>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</si>
  <si>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317147501R00</t>
  </si>
  <si>
    <t>Překlady porobetonové nosné délky 1200 mm, výšky 250 mm, šířky 100 mm</t>
  </si>
  <si>
    <t>kus</t>
  </si>
  <si>
    <t>RTS 23/ I</t>
  </si>
  <si>
    <t>Indiv</t>
  </si>
  <si>
    <t>Práce</t>
  </si>
  <si>
    <t>Běžná</t>
  </si>
  <si>
    <t>POL1_1</t>
  </si>
  <si>
    <t xml:space="preserve">pol.6 : </t>
  </si>
  <si>
    <t>VV</t>
  </si>
  <si>
    <t>m.č.03-306 : 1</t>
  </si>
  <si>
    <t>342266111RT3</t>
  </si>
  <si>
    <t>Předstěny opláštěné sádrokartonovými deskami obklad stěn sádrokartonem na ocelovou konstrukci z profilů CW 50 Obklad stěn sádrokartonem na ocelovou konstrukci, desky standard impreg. tl. 12,5 mm,</t>
  </si>
  <si>
    <t>m2</t>
  </si>
  <si>
    <t>Orsil tl. 5 cm</t>
  </si>
  <si>
    <t>POP</t>
  </si>
  <si>
    <t>m.č.03-305 : 1,6*(1,5+0,15)</t>
  </si>
  <si>
    <t>342267112RT3</t>
  </si>
  <si>
    <t>Obklady konstrukcí sádrokartonovými deskami obklady dřevěných konstrukcí obklad sloupů a trámů do 500 x500 mm Obklad trámů sádrokartonem třístranný do 0,5/0,5 m, desky standard impreg. tl. 12,5 mm</t>
  </si>
  <si>
    <t>m</t>
  </si>
  <si>
    <t>m..č.03-306 : 1,5</t>
  </si>
  <si>
    <t>317940911RAA</t>
  </si>
  <si>
    <t>Překlady z ocelových válcovaných profilů včetně dodávky ocelových prvků osazení válcovaných profilů dodatečně včetně vysekání drážky a dodávky profilů</t>
  </si>
  <si>
    <t>t</t>
  </si>
  <si>
    <t>Agregovaná položka</t>
  </si>
  <si>
    <t>POL2_1</t>
  </si>
  <si>
    <t>pol. 2,pol.25 : 2*1,4*9*0,001</t>
  </si>
  <si>
    <t xml:space="preserve">m.č.03-301 : </t>
  </si>
  <si>
    <t>340200021RAA</t>
  </si>
  <si>
    <t>Zřízení nové příčky ve stávajícím objektu bez omítky cihly děrované, tloušťka 10 cm, vysekání kapes pro zavázání</t>
  </si>
  <si>
    <t xml:space="preserve">pol.5 : </t>
  </si>
  <si>
    <t>m.č.03-307 : 1,4*(4,225-2)</t>
  </si>
  <si>
    <t xml:space="preserve">pol.7b : </t>
  </si>
  <si>
    <t>m.č.03-305 : 1,566*1,5+0,15*1,566</t>
  </si>
  <si>
    <t>m.č.03-306 : 3,158*1,1+0,15*3,158</t>
  </si>
  <si>
    <t>340200021RAB</t>
  </si>
  <si>
    <t>Zřízení nové příčky ve stávajícím objektu bez omítky cihly děrované, tloušťka 15 cm, vysekání kapes pro zavázání</t>
  </si>
  <si>
    <t xml:space="preserve">pol.7c : </t>
  </si>
  <si>
    <t>m.č.03-307 : (0,994+0,15+0,6)*4,225</t>
  </si>
  <si>
    <t>m.č.03-306 : (3,158*4,225)-1,6</t>
  </si>
  <si>
    <t>767584642R00</t>
  </si>
  <si>
    <t>Montáž podhledů lamelových a kazetových Montáž podhledů z desek sádrokartonových, dřevovláknitých apod. montáž desek</t>
  </si>
  <si>
    <t xml:space="preserve">pol.20 : </t>
  </si>
  <si>
    <t>m.č.03-201 : 3,017*6,033-1,1*2</t>
  </si>
  <si>
    <t xml:space="preserve">a sločené 03-202-205 : </t>
  </si>
  <si>
    <t>m.č.03-306 : 3,158*2,3</t>
  </si>
  <si>
    <t>m.č.03-307 : 0,98*1,8</t>
  </si>
  <si>
    <t>767586101RU3-v1</t>
  </si>
  <si>
    <t>Nosný rošt podhledu, modul 60 x 120 cm, antikorozní profily</t>
  </si>
  <si>
    <t>Vlastní</t>
  </si>
  <si>
    <t>Specifikace</t>
  </si>
  <si>
    <t>POL3_1</t>
  </si>
  <si>
    <t>Dodávka a montáž hlavního profilu, příčných profilů, obvodového profilu a zavěšovacího prvku.</t>
  </si>
  <si>
    <t>595959653R-v1</t>
  </si>
  <si>
    <t>Kazeta  60x60x2 cm, pro MŠ a ZŠ</t>
  </si>
  <si>
    <t>610991111R00</t>
  </si>
  <si>
    <t>Zakrývání výplní vnitřních otvorů, předmětů apod. fólií Pe 0,05-0,2 mm</t>
  </si>
  <si>
    <t>m.č.03-301 : 1*1,6*4</t>
  </si>
  <si>
    <t>m.č.03-306 : 1,86*2,293*1</t>
  </si>
  <si>
    <t>612409991RT2</t>
  </si>
  <si>
    <t>Začištění omítek kolem oken, dveří a obkladů apod. s použitím suché maltové směsi</t>
  </si>
  <si>
    <t xml:space="preserve">pol.15 : </t>
  </si>
  <si>
    <t>m.č.03-306 : 1,86+1,86+2,29+2,29</t>
  </si>
  <si>
    <t>612421637R00</t>
  </si>
  <si>
    <t>Omítky vnitřní stěn vápenné nebo vápenocementové v podlaží i ve schodišti štukové</t>
  </si>
  <si>
    <t xml:space="preserve">pol.16a : </t>
  </si>
  <si>
    <t>m.č.03-307 : (0,994+0,15+0,6)*(4,225-1,5)*2</t>
  </si>
  <si>
    <t>1,5*(4,225-2)*2</t>
  </si>
  <si>
    <t>m.č.03-306 : 3,158*(4,225)*2-3,158*1,5</t>
  </si>
  <si>
    <t>612421421R00</t>
  </si>
  <si>
    <t>Oprava vnitřních vápenných omítek stěn v množství opravované plochy přes 30 do 50 %, hladkých</t>
  </si>
  <si>
    <t>Včetně pomocného pracovního lešení o výšce podlahy do 1900 mm a pro zatížení do 1,5 kPa.</t>
  </si>
  <si>
    <t xml:space="preserve">pol. 16 : </t>
  </si>
  <si>
    <t>m.č.03-306 : (2,335+2,335)*4,225-1,6</t>
  </si>
  <si>
    <t>3,173*(4,225-1,1)</t>
  </si>
  <si>
    <t>-1,86*2,29</t>
  </si>
  <si>
    <t>m.č.03-307 : (0,988+0,99)*4,225</t>
  </si>
  <si>
    <t>1,4*2</t>
  </si>
  <si>
    <t>m.č.03-301 : (1,22+5,94+3,017+4,8)*4,225</t>
  </si>
  <si>
    <t>-4*1*1,66-1,6</t>
  </si>
  <si>
    <t>mč.03-302 : (0,1+0,1+1,2+1,2)*2</t>
  </si>
  <si>
    <t>m.č.03-303 : (0,1+0,1+1,2+1,2)*2</t>
  </si>
  <si>
    <t>m.č.03-304 : (0,1+0,1+1,2+1,2)*2</t>
  </si>
  <si>
    <t>m.č.03-305 : (1,1+1,1+0,1)*2</t>
  </si>
  <si>
    <t>612425931RT2</t>
  </si>
  <si>
    <t>Omítka vápenná vnitřního ostění omítkou štukovou</t>
  </si>
  <si>
    <t xml:space="preserve">pol.13 : </t>
  </si>
  <si>
    <t>m.č.03-306 : (1,86+2,29+2,29)*0,45</t>
  </si>
  <si>
    <t>(2+2+1)*0,2</t>
  </si>
  <si>
    <t>612471411R00</t>
  </si>
  <si>
    <t>Tenkovrstvá úprava stěn aktivovaným štukem malta vápenocementová</t>
  </si>
  <si>
    <t>m.č.03-306 : (2,335+2,335)*(4,225-1,5)</t>
  </si>
  <si>
    <t>3,173*(4,225-1,5)</t>
  </si>
  <si>
    <t>m.č.03-307 : (0,988+1,8)*(4,225-1,5)</t>
  </si>
  <si>
    <t>m.č.03-301 : (1,22+5,94+3,017+4,8)*(4,225-1,5)</t>
  </si>
  <si>
    <t>mč.03-302 : (0,1+0,1+1,2+1,2)*0,5</t>
  </si>
  <si>
    <t>m.č.03-303 : (0,1+0,1+1,2+1,2)*0,5</t>
  </si>
  <si>
    <t>m.č.03-304 : (0,1+0,1+1,2+1,2)*0,5</t>
  </si>
  <si>
    <t>m.č.03-305 : (1,1+1,1+0,1)*0,5</t>
  </si>
  <si>
    <t>612473181R00</t>
  </si>
  <si>
    <t>Omítky vnitřní zdiva ze suchých směsí hladké</t>
  </si>
  <si>
    <t>m.č.03-307 : (0,994+0,15+0,6)*(1,5)*2</t>
  </si>
  <si>
    <t>m.č.03-306 : 3,158*(1,5)</t>
  </si>
  <si>
    <t>3,158*(1,1+0,15)</t>
  </si>
  <si>
    <t>m.č.03-305 : 1,8*(1,5+0,15)</t>
  </si>
  <si>
    <t>632411906R00</t>
  </si>
  <si>
    <t>Potěr ze suchých směsí nátěr velmi savých podkladů penetrační,  ,</t>
  </si>
  <si>
    <t xml:space="preserve">pol. 17 : </t>
  </si>
  <si>
    <t>m.č.03-301 : 9,8</t>
  </si>
  <si>
    <t>m.č.0,3-302 : 1,05</t>
  </si>
  <si>
    <t>m.č.03-303 : 1,03</t>
  </si>
  <si>
    <t>m.č.03-304 : 1,06</t>
  </si>
  <si>
    <t>m.č.03-305 : 1,75</t>
  </si>
  <si>
    <t>m.č.03-306 : 7,67</t>
  </si>
  <si>
    <t>m.č.03-307 : 2,47</t>
  </si>
  <si>
    <t>632415104RT2</t>
  </si>
  <si>
    <t>Potěr ze suchých směsí potěr cementový samonivelační vyrovnávací, tloušťky 4 mm, ruční zpracování</t>
  </si>
  <si>
    <t xml:space="preserve">pol. 17a : </t>
  </si>
  <si>
    <t>632415125RT2</t>
  </si>
  <si>
    <t>Potěr ze suchých směsí potěr cementový samonivelační vyrovnávací, tloušťky 25 mm, ruční zpracování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</si>
  <si>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</si>
  <si>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</t>
  </si>
  <si>
    <t>včetně dodávky zárubní 80 x 197 x 16 cm</t>
  </si>
  <si>
    <t>m.č.03-301 : 1</t>
  </si>
  <si>
    <t>941955004R00</t>
  </si>
  <si>
    <t>Lešení lehké pracovní pomocné pomocné, o výšce lešeňové podlahy přes 2,5 do 3,5 m</t>
  </si>
  <si>
    <t>m.č.03-301 : 3,017*5,94-1,1*2</t>
  </si>
  <si>
    <t xml:space="preserve">a sločené 03-302-305 : </t>
  </si>
  <si>
    <t>952902110R00</t>
  </si>
  <si>
    <t>Čištění budov zametáním v místnostech, chodbách, na schodišti a na půdě</t>
  </si>
  <si>
    <t>965081713RT2</t>
  </si>
  <si>
    <t>Bourání dlažeb z dlaždic keramických a z xylolitu litého z keramických dlaždic nebo xylolitových, plochy přes 1 m2</t>
  </si>
  <si>
    <t xml:space="preserve">pol. 17s : </t>
  </si>
  <si>
    <t>m.č.03-301 : 11,39</t>
  </si>
  <si>
    <t>mč.03-302 : 0,96</t>
  </si>
  <si>
    <t>m.č.03-303 : 1,01</t>
  </si>
  <si>
    <t>mč.03-304 : 0,99</t>
  </si>
  <si>
    <t>m.č.03-305 : 2,16</t>
  </si>
  <si>
    <t>m.č.03-200 : 3,158*(2,3+0,15)</t>
  </si>
  <si>
    <t>968061112R00</t>
  </si>
  <si>
    <t>Vyvěšení nebo zavěšení dřevěných křídel oken, plochy do 1,5 m2</t>
  </si>
  <si>
    <t xml:space="preserve">pol.12 : </t>
  </si>
  <si>
    <t>m.č.03-306 : 6</t>
  </si>
  <si>
    <t>968061113R00</t>
  </si>
  <si>
    <t>Vyvěšení nebo zavěšení dřevěných křídel oken, plochy přes 1,5 m2</t>
  </si>
  <si>
    <t>968061125R00</t>
  </si>
  <si>
    <t>Vyvěšení nebo zavěšení dřevěných křídel dveří, plochy do 2 m2</t>
  </si>
  <si>
    <t>m.č.03-301-305 : 5</t>
  </si>
  <si>
    <t>978013161R00</t>
  </si>
  <si>
    <t>Otlučení omítek vápenných nebo vápenocementových vnitřních stěn, v rozsahu do 50 %</t>
  </si>
  <si>
    <t>3,158*(4,225-1,1)</t>
  </si>
  <si>
    <t>978013191R00</t>
  </si>
  <si>
    <t>Otlučení omítek vápenných nebo vápenocementových vnitřních stěn, v rozsahu do 100 %</t>
  </si>
  <si>
    <t>978059531R00</t>
  </si>
  <si>
    <t>Odsekání a odebrání obkladů stěn z obkládaček vnitřních z jakýchkoliv materiálů, plochy přes 2 m2</t>
  </si>
  <si>
    <t xml:space="preserve">pol.31 : </t>
  </si>
  <si>
    <t>m.č.03-301 : (1,22+0,98+0,99+1,32+0,3+0,2+0,3+1,4+1,68+5,94)*1,5</t>
  </si>
  <si>
    <t>m.č.0,3-302 : (0,1+1,1+0,8+1,1+0,1)*1,5</t>
  </si>
  <si>
    <t>m.č.03-303 : (0,1+1,1+0,855+1,1+0,1)*1,5</t>
  </si>
  <si>
    <t>m.č.03-304 : (0,1+1,1+0,84+1,1+0,1)*1,5</t>
  </si>
  <si>
    <t>m.č.03-305 : (1,8+1,8+1,1+1,1)*1,5</t>
  </si>
  <si>
    <t>m.č.03-306 : 0</t>
  </si>
  <si>
    <t>971100021RAA</t>
  </si>
  <si>
    <t>Vybourání otvorů ve zdivu z cihel tloušťka 30 cm</t>
  </si>
  <si>
    <t xml:space="preserve">pol.2 : </t>
  </si>
  <si>
    <t>m.č.03-306a03-301 : 2*0,9</t>
  </si>
  <si>
    <t>999281111R00</t>
  </si>
  <si>
    <t>Přesun hmot pro opravy a údržbu objektů pro opravy a údržbu dosavadních objektů včetně vnějších plášťů výšky do 25 m</t>
  </si>
  <si>
    <t xml:space="preserve">Hmotnosti z položek s pořadovými čísly : </t>
  </si>
  <si>
    <t xml:space="preserve">1,2,3,7,8,9,10,11,12,13,14,15,16,17,18,19,20,21, : </t>
  </si>
  <si>
    <t>Součet : 7,16166</t>
  </si>
  <si>
    <t>711212000RT1</t>
  </si>
  <si>
    <t>Izolace proti vlhkosti a tlak. vodě-nátěry, stěrky penetrace a hydroizolační nátěr penetrace savých podkladů</t>
  </si>
  <si>
    <t>RTS 22/ II</t>
  </si>
  <si>
    <t>711212002RT1</t>
  </si>
  <si>
    <t>Izolace proti vlhkosti a tlak. vodě-nátěry, stěrky stěrka hydroizolační proti vlhkosti</t>
  </si>
  <si>
    <t>dvouvrstvá</t>
  </si>
  <si>
    <t>766661112R00</t>
  </si>
  <si>
    <t>Montáž dveřních křídel kompletizovaných otevíravých ,  , do ocelové nebo fošnové zárubně, jednokřídlových, šířky do 800 mm</t>
  </si>
  <si>
    <t>766662811R00</t>
  </si>
  <si>
    <t>Demontáž dveřních křídel prahů dveří jednokřídlových</t>
  </si>
  <si>
    <t>766670021R00</t>
  </si>
  <si>
    <t>Montáž obložkové zárubně a dveřního křídla kliky a štítku</t>
  </si>
  <si>
    <t>2</t>
  </si>
  <si>
    <t>pol.6a : 5</t>
  </si>
  <si>
    <t>766695213R00</t>
  </si>
  <si>
    <t>Ostatní montáž prahů dveří jednokřídlých, šířky přes 100 mm</t>
  </si>
  <si>
    <t>54917035R</t>
  </si>
  <si>
    <t>zavírač dveří hydraulický hmotnost dveří 20 až 38 kg; š. dveří 800 mm; stříbrný</t>
  </si>
  <si>
    <t>SPCM</t>
  </si>
  <si>
    <t>61164096RV1</t>
  </si>
  <si>
    <t>Dveře vnitř.prof.plné  1kř. 80x197 bílá</t>
  </si>
  <si>
    <t>61187121R</t>
  </si>
  <si>
    <t>práh dub; š = 150 mm; l = 600,0 mm; tl = 20,0 mm</t>
  </si>
  <si>
    <t>61187161R</t>
  </si>
  <si>
    <t>práh dub; š = 150 mm; l = 800,0 mm; tl = 20,0 mm</t>
  </si>
  <si>
    <t>998766103R00</t>
  </si>
  <si>
    <t>Přesun hmot pro konstrukce truhlářské v objektech výšky do 6 m</t>
  </si>
  <si>
    <t xml:space="preserve">37,38,39,40,41, : </t>
  </si>
  <si>
    <t>Součet : 0,05219</t>
  </si>
  <si>
    <t>767612151R00</t>
  </si>
  <si>
    <t>Montáž oken jednoduchých, nebo okenních rámů ostatní dokování pákovým uzávěrem</t>
  </si>
  <si>
    <t xml:space="preserve">pol.14 : </t>
  </si>
  <si>
    <t>767641110R00</t>
  </si>
  <si>
    <t>Montáž dveří dokončení okování dveří osazených do ocelové zárubně, otvíravých, jednokřídlových</t>
  </si>
  <si>
    <t>54914637-V1</t>
  </si>
  <si>
    <t>Kování dveřní WC s ukazatelem BÍLÁ H02</t>
  </si>
  <si>
    <t xml:space="preserve">pol6a : </t>
  </si>
  <si>
    <t>m.č03-302 : 1</t>
  </si>
  <si>
    <t>m.č03-303 : 1</t>
  </si>
  <si>
    <t>m.č03-304 : 1</t>
  </si>
  <si>
    <t>549146420R</t>
  </si>
  <si>
    <t>kování bezpečnostní klika - klika; povrch Cr</t>
  </si>
  <si>
    <t>56288730R</t>
  </si>
  <si>
    <t>zařízení otevírací ruční; otevírací zdvih 300 mm; délka ovládací kliky 1 500 mm</t>
  </si>
  <si>
    <t>998767103R00</t>
  </si>
  <si>
    <t>Přesun hmot pro kovové stavební doplňk. konstrukce v objektech výšky do 24 m</t>
  </si>
  <si>
    <t xml:space="preserve">45,47, : </t>
  </si>
  <si>
    <t>Součet : 0,00470</t>
  </si>
  <si>
    <t>766711001R00</t>
  </si>
  <si>
    <t>Montáž otvorových prvků plastových oken a balkonových dveří,</t>
  </si>
  <si>
    <t>Montáž plastových oken a dveří včetně dodávky a montáže PU pěny a spojovacích prostředků.</t>
  </si>
  <si>
    <t>m.č.03-306 : 1,9+1,9+2,29+2,29</t>
  </si>
  <si>
    <t>61143857R</t>
  </si>
  <si>
    <t>okno plastové š = 2 100 mm; h = 2 100,0 mm; trojkřídlé OS+O+OS; se sloupkem; Uskla 1,10 W/m2K; barva bílá; profil 5-komorový; tl. rámu 70 mm; mikroventilace</t>
  </si>
  <si>
    <t xml:space="preserve">m.č.03-306 : </t>
  </si>
  <si>
    <t>zaměřit skutečnost 1860/2293 : 1</t>
  </si>
  <si>
    <t>771101210RT2</t>
  </si>
  <si>
    <t>Příprava podkladu pod dlažby penetrace podkladu pod dlažby</t>
  </si>
  <si>
    <t xml:space="preserve">pol. 18 : </t>
  </si>
  <si>
    <t>771471014R00</t>
  </si>
  <si>
    <t>Montáž soklíků z dlaždic keramických 200 x 100 mm na výšku 100 mm, soklíků vodorovných, kladených do malty</t>
  </si>
  <si>
    <t xml:space="preserve">18s : </t>
  </si>
  <si>
    <t>m.č.03-300 : 0,35+1,9</t>
  </si>
  <si>
    <t>771575109RT1</t>
  </si>
  <si>
    <t>Montáž podlah z dlaždic keramických 300 x 300 mm, režných nebo glazovaných, hladkých, kladených do flexibilního tmele</t>
  </si>
  <si>
    <t>RTS 20/ II</t>
  </si>
  <si>
    <t>771579792R00</t>
  </si>
  <si>
    <t>Příplatky k položkám montáže podlah keramických příplatek za podlahy keramické v omezeném prostoru</t>
  </si>
  <si>
    <t>771579795RT2</t>
  </si>
  <si>
    <t>Příplatky k položkám montáže podlah keramických příplatek za spárování vodotěsnou hmotou - plošně</t>
  </si>
  <si>
    <t>RTS 19/ II</t>
  </si>
  <si>
    <t>771589791R00</t>
  </si>
  <si>
    <t>Příplatky k položkám za montáž mozaikových lepenců příplatek za plochu do 5 m2 jednotlivě</t>
  </si>
  <si>
    <t>597642032R</t>
  </si>
  <si>
    <t>dlažba keramická š = 300 mm; l = 300 mm; h = 9,0 mm; protiskluzová úprava; pro interiér i exteriér</t>
  </si>
  <si>
    <t xml:space="preserve">pol.18 : </t>
  </si>
  <si>
    <t>m.č.03-301-307 : 24,83*1,15</t>
  </si>
  <si>
    <t>597642410R</t>
  </si>
  <si>
    <t>dlažba keramická sokl; š = 80 mm; l = 300 mm; h = 9,0 mm; povrch matný; pro interiér i exteriér</t>
  </si>
  <si>
    <t>2,25/0,3</t>
  </si>
  <si>
    <t>0,5</t>
  </si>
  <si>
    <t>998771103R00</t>
  </si>
  <si>
    <t>Přesun hmot pro podlahy z dlaždic v objektech výšky do 24 m</t>
  </si>
  <si>
    <t xml:space="preserve">51,52,53,55,57,58, : </t>
  </si>
  <si>
    <t>Součet : 0,70404</t>
  </si>
  <si>
    <t>781111121R00</t>
  </si>
  <si>
    <t>Doplňkové práce při provádění obkladů montáž lišt rohových, vanových a dilatačních</t>
  </si>
  <si>
    <t xml:space="preserve">pol.19 : </t>
  </si>
  <si>
    <t>m.č.03-306 : 3,16</t>
  </si>
  <si>
    <t>m.č.03-301 : 1,5</t>
  </si>
  <si>
    <t>m.č.03-305 : 1,56</t>
  </si>
  <si>
    <t>781230121R00</t>
  </si>
  <si>
    <t>Obkládání stěn vnitřních z obkladaček keramických do tmele velikosti přes 100 x 100 do 300 x 300 mm</t>
  </si>
  <si>
    <t>m.č.03-301 : (1,22+5,94-0,9+1,68+0,1+1,1+0,3+0,3+0,1+0,6+1,1)*1,5</t>
  </si>
  <si>
    <t>m.č.0,3-302 : (0,1+0,1+1,1+1,1+0,82)*1,5</t>
  </si>
  <si>
    <t>m.č.03-303 : (0,1+0,1+1,1+1,1+0,855)*1,5</t>
  </si>
  <si>
    <t>m.č.03-304 : (0,1+0,1+1,1+1,1+0,84)*1,5</t>
  </si>
  <si>
    <t>m.č.03-305 : (1,17+1,17+1,83+1,1)*1,5</t>
  </si>
  <si>
    <t>m.č.03-307 : (0,99+0,99+1,83+1,83-0,9)*1,5</t>
  </si>
  <si>
    <t>m.č.03-306 : (2,3+2,3+3,17+3,17-0,9-0,9)*1,5</t>
  </si>
  <si>
    <t>-0,25*3,17</t>
  </si>
  <si>
    <t>781675116RT1</t>
  </si>
  <si>
    <t>Montáž obkladů parapetů z dlaždic keramických 300 x 300 mm, kladených do flexibilního tmele</t>
  </si>
  <si>
    <t>m.č.03-306 : 1,86</t>
  </si>
  <si>
    <t>59760102.AR</t>
  </si>
  <si>
    <t>profil plastový na obklad vnější rohový; rozměr 8 mm; l = 2 500 mm</t>
  </si>
  <si>
    <t>RTS 14/ I</t>
  </si>
  <si>
    <t>597813700R</t>
  </si>
  <si>
    <t>obklad keramický š = 250 mm; l = 330 mm; h = 7,0 mm; pro interiér; barva bílá; mat</t>
  </si>
  <si>
    <t>POL3_</t>
  </si>
  <si>
    <t>m.č.03-301-307 : 59,81*1,15</t>
  </si>
  <si>
    <t>998781103R00</t>
  </si>
  <si>
    <t>Přesun hmot pro obklady keramické v objektech výšky do 24 m</t>
  </si>
  <si>
    <t xml:space="preserve">62,63,64, : </t>
  </si>
  <si>
    <t>Součet : 0,93952</t>
  </si>
  <si>
    <t>783112110R00</t>
  </si>
  <si>
    <t>Nátěry ocelových konstrukcí olejové konstrukcí těžkých "A", dvojnásobné</t>
  </si>
  <si>
    <t>7*2</t>
  </si>
  <si>
    <t>783626020R00</t>
  </si>
  <si>
    <t>Nátěry truhlářských výrobků syntetické na vzduchu schnoucí, 2x lakování</t>
  </si>
  <si>
    <t>včetně montáže, dodávkya demontáže lešení.</t>
  </si>
  <si>
    <t>m.č.03-302-305 : 4*1,2*2</t>
  </si>
  <si>
    <t>m.č.03-307 : 2*1,6</t>
  </si>
  <si>
    <t>783626028RT1</t>
  </si>
  <si>
    <t>Nátěry truhlářských výrobků syntetické na vzduchu schnoucí, 1x tmelení</t>
  </si>
  <si>
    <t>784442001RT2</t>
  </si>
  <si>
    <t>Malby z malířských směsí se začištěním disperzní, v místnostech do 3,8 m, jednobarevné, dvojnásobné + 1x penetrace</t>
  </si>
  <si>
    <t>m.č.03-306 : 3,173*(4,225-1,5)*2</t>
  </si>
  <si>
    <t>m.č.03-300 : 6*4,22</t>
  </si>
  <si>
    <t>784442021RT2</t>
  </si>
  <si>
    <t>Malby z malířských směsí se začištěním disperzní, v místnostech do 3,8 m, jednobarevné, jednonásobné + 1x penetrace</t>
  </si>
  <si>
    <t>785411122R00</t>
  </si>
  <si>
    <t>Tapetování povrchů lepením tapetování stěn, výšky do 3,8 m, tapetami vliesovými, se vzorem</t>
  </si>
  <si>
    <t xml:space="preserve">pol.23 : </t>
  </si>
  <si>
    <t>m.č.03-301 : 3*1*1,66</t>
  </si>
  <si>
    <t>6246112-v1</t>
  </si>
  <si>
    <t>Tapeta- folie do oken neprůhledná</t>
  </si>
  <si>
    <t>979990110R00</t>
  </si>
  <si>
    <t>Poplatek za skládku sádrokartonové desky</t>
  </si>
  <si>
    <t>979990163R00</t>
  </si>
  <si>
    <t>Poplatek za skládku plast+sklo</t>
  </si>
  <si>
    <t>979012112R00</t>
  </si>
  <si>
    <t>Svislá doprava suti na výšku do 3,5 m</t>
  </si>
  <si>
    <t xml:space="preserve">Demontážní hmotnosti z položek s pořadovými čísly : </t>
  </si>
  <si>
    <t xml:space="preserve">23,27,28,29,35, : </t>
  </si>
  <si>
    <t>Součet : 5,91810</t>
  </si>
  <si>
    <t>979990105R00</t>
  </si>
  <si>
    <t>Poplatek za skládku cihelné výrobky do 30x30 cm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</si>
  <si>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</si>
  <si>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</si>
  <si>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</si>
  <si>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</si>
  <si>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</si>
  <si>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29,59050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</si>
  <si>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</si>
  <si>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</si>
  <si>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</si>
  <si>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</si>
  <si>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</si>
  <si>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005121010R</t>
  </si>
  <si>
    <t>Vybudování zařízení staveniště</t>
  </si>
  <si>
    <t>Soubor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</si>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</sst>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1" t="s">
        <v>41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1" zoomScaleNormal="100" zoomScaleSheetLayoutView="75" workbookViewId="0">
      <selection activeCell="D13" sqref="D1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7" t="s">
        <v>24</v>
      </c>
      <c r="C2" s="78"/>
      <c r="D2" s="79" t="s">
        <v>49</v>
      </c>
      <c r="E2" s="223" t="s">
        <v>50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6" t="s">
        <v>46</v>
      </c>
      <c r="F3" s="227"/>
      <c r="G3" s="227"/>
      <c r="H3" s="227"/>
      <c r="I3" s="227"/>
      <c r="J3" s="228"/>
    </row>
    <row r="4" spans="1:15" ht="23.25" customHeight="1" x14ac:dyDescent="0.2">
      <c r="A4" s="76">
        <v>683205</v>
      </c>
      <c r="B4" s="82" t="s">
        <v>48</v>
      </c>
      <c r="C4" s="83"/>
      <c r="D4" s="84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/>
      <c r="E5" s="212"/>
      <c r="F5" s="212"/>
      <c r="G5" s="21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0"/>
      <c r="E11" s="230"/>
      <c r="F11" s="230"/>
      <c r="G11" s="230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v>0</v>
      </c>
      <c r="J16" s="196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v>0</v>
      </c>
      <c r="J17" s="196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v>0</v>
      </c>
      <c r="J18" s="196"/>
    </row>
    <row r="19" spans="1:10" ht="23.25" customHeight="1" x14ac:dyDescent="0.2">
      <c r="A19" s="137" t="s">
        <v>83</v>
      </c>
      <c r="B19" s="38" t="s">
        <v>29</v>
      </c>
      <c r="C19" s="62"/>
      <c r="D19" s="63"/>
      <c r="E19" s="194"/>
      <c r="F19" s="195"/>
      <c r="G19" s="194"/>
      <c r="H19" s="195"/>
      <c r="I19" s="194">
        <v>0</v>
      </c>
      <c r="J19" s="196"/>
    </row>
    <row r="20" spans="1:10" ht="23.25" customHeight="1" x14ac:dyDescent="0.2">
      <c r="A20" s="137" t="s">
        <v>82</v>
      </c>
      <c r="B20" s="38" t="s">
        <v>30</v>
      </c>
      <c r="C20" s="62"/>
      <c r="D20" s="63"/>
      <c r="E20" s="194"/>
      <c r="F20" s="195"/>
      <c r="G20" s="194"/>
      <c r="H20" s="195"/>
      <c r="I20" s="194"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197"/>
      <c r="F21" s="233"/>
      <c r="G21" s="197"/>
      <c r="H21" s="233"/>
      <c r="I21" s="197">
        <f>SUM(I16:J20)</f>
        <v>0</v>
      </c>
      <c r="J21" s="19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2">
        <v>0</v>
      </c>
      <c r="H23" s="193"/>
      <c r="I23" s="193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0"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2">
        <v>0</v>
      </c>
      <c r="H25" s="193"/>
      <c r="I25" s="19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0">
        <v>0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2">
        <v>0</v>
      </c>
      <c r="H27" s="222"/>
      <c r="I27" s="222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199">
        <v>0</v>
      </c>
      <c r="H28" s="200"/>
      <c r="I28" s="200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199">
        <v>0</v>
      </c>
      <c r="H29" s="199"/>
      <c r="I29" s="199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184"/>
      <c r="D39" s="184"/>
      <c r="E39" s="184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185" t="s">
        <v>46</v>
      </c>
      <c r="D40" s="185"/>
      <c r="E40" s="185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184" t="s">
        <v>44</v>
      </c>
      <c r="D41" s="184"/>
      <c r="E41" s="184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186" t="s">
        <v>52</v>
      </c>
      <c r="C42" s="187"/>
      <c r="D42" s="187"/>
      <c r="E42" s="188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182" t="s">
        <v>63</v>
      </c>
      <c r="D52" s="183"/>
      <c r="E52" s="183"/>
      <c r="F52" s="135" t="s">
        <v>26</v>
      </c>
      <c r="G52" s="127"/>
      <c r="H52" s="127"/>
      <c r="I52" s="127">
        <v>0</v>
      </c>
      <c r="J52" s="132" t="str">
        <f>IF(I74=0,"",I52/I74*100)</f>
        <v/>
      </c>
    </row>
    <row r="53" spans="1:10" ht="36.75" customHeight="1" x14ac:dyDescent="0.2">
      <c r="A53" s="121"/>
      <c r="B53" s="126" t="s">
        <v>64</v>
      </c>
      <c r="C53" s="182" t="s">
        <v>65</v>
      </c>
      <c r="D53" s="183"/>
      <c r="E53" s="183"/>
      <c r="F53" s="135" t="s">
        <v>26</v>
      </c>
      <c r="G53" s="127"/>
      <c r="H53" s="127"/>
      <c r="I53" s="127">
        <v>0</v>
      </c>
      <c r="J53" s="132" t="str">
        <f>IF(I74=0,"",I53/I74*100)</f>
        <v/>
      </c>
    </row>
    <row r="54" spans="1:10" ht="36.75" customHeight="1" x14ac:dyDescent="0.2">
      <c r="A54" s="121"/>
      <c r="B54" s="126" t="s">
        <v>66</v>
      </c>
      <c r="C54" s="182" t="s">
        <v>67</v>
      </c>
      <c r="D54" s="183"/>
      <c r="E54" s="183"/>
      <c r="F54" s="135" t="s">
        <v>26</v>
      </c>
      <c r="G54" s="127"/>
      <c r="H54" s="127"/>
      <c r="I54" s="127">
        <v>0</v>
      </c>
      <c r="J54" s="132" t="str">
        <f>IF(I74=0,"",I54/I74*100)</f>
        <v/>
      </c>
    </row>
    <row r="55" spans="1:10" ht="36.75" customHeight="1" x14ac:dyDescent="0.2">
      <c r="A55" s="121"/>
      <c r="B55" s="126" t="s">
        <v>68</v>
      </c>
      <c r="C55" s="182" t="s">
        <v>69</v>
      </c>
      <c r="D55" s="183"/>
      <c r="E55" s="183"/>
      <c r="F55" s="135" t="s">
        <v>26</v>
      </c>
      <c r="G55" s="127"/>
      <c r="H55" s="127"/>
      <c r="I55" s="127">
        <v>0</v>
      </c>
      <c r="J55" s="132" t="str">
        <f>IF(I74=0,"",I55/I74*100)</f>
        <v/>
      </c>
    </row>
    <row r="56" spans="1:10" ht="36.75" customHeight="1" x14ac:dyDescent="0.2">
      <c r="A56" s="121"/>
      <c r="B56" s="126" t="s">
        <v>70</v>
      </c>
      <c r="C56" s="182" t="s">
        <v>71</v>
      </c>
      <c r="D56" s="183"/>
      <c r="E56" s="183"/>
      <c r="F56" s="135" t="s">
        <v>26</v>
      </c>
      <c r="G56" s="127"/>
      <c r="H56" s="127"/>
      <c r="I56" s="127">
        <v>0</v>
      </c>
      <c r="J56" s="132" t="str">
        <f>IF(I74=0,"",I56/I74*100)</f>
        <v/>
      </c>
    </row>
    <row r="57" spans="1:10" ht="36.75" customHeight="1" x14ac:dyDescent="0.2">
      <c r="A57" s="121"/>
      <c r="B57" s="126" t="s">
        <v>72</v>
      </c>
      <c r="C57" s="182" t="s">
        <v>73</v>
      </c>
      <c r="D57" s="183"/>
      <c r="E57" s="183"/>
      <c r="F57" s="135" t="s">
        <v>26</v>
      </c>
      <c r="G57" s="127"/>
      <c r="H57" s="127"/>
      <c r="I57" s="127">
        <v>0</v>
      </c>
      <c r="J57" s="132" t="str">
        <f>IF(I74=0,"",I57/I74*100)</f>
        <v/>
      </c>
    </row>
    <row r="58" spans="1:10" ht="36.75" customHeight="1" x14ac:dyDescent="0.2">
      <c r="A58" s="121"/>
      <c r="B58" s="126" t="s">
        <v>74</v>
      </c>
      <c r="C58" s="182" t="s">
        <v>75</v>
      </c>
      <c r="D58" s="183"/>
      <c r="E58" s="183"/>
      <c r="F58" s="135" t="s">
        <v>26</v>
      </c>
      <c r="G58" s="127"/>
      <c r="H58" s="127"/>
      <c r="I58" s="127">
        <v>0</v>
      </c>
      <c r="J58" s="132" t="str">
        <f>IF(I74=0,"",I58/I74*100)</f>
        <v/>
      </c>
    </row>
    <row r="59" spans="1:10" ht="36.75" customHeight="1" x14ac:dyDescent="0.2">
      <c r="A59" s="121"/>
      <c r="B59" s="126" t="s">
        <v>76</v>
      </c>
      <c r="C59" s="182" t="s">
        <v>77</v>
      </c>
      <c r="D59" s="183"/>
      <c r="E59" s="183"/>
      <c r="F59" s="135" t="s">
        <v>26</v>
      </c>
      <c r="G59" s="127"/>
      <c r="H59" s="127"/>
      <c r="I59" s="127">
        <v>0</v>
      </c>
      <c r="J59" s="132" t="str">
        <f>IF(I74=0,"",I59/I74*100)</f>
        <v/>
      </c>
    </row>
    <row r="60" spans="1:10" ht="36.75" customHeight="1" x14ac:dyDescent="0.2">
      <c r="A60" s="121"/>
      <c r="B60" s="126" t="s">
        <v>78</v>
      </c>
      <c r="C60" s="182" t="s">
        <v>79</v>
      </c>
      <c r="D60" s="183"/>
      <c r="E60" s="183"/>
      <c r="F60" s="135" t="s">
        <v>26</v>
      </c>
      <c r="G60" s="127"/>
      <c r="H60" s="127"/>
      <c r="I60" s="127">
        <v>0</v>
      </c>
      <c r="J60" s="132" t="str">
        <f>IF(I74=0,"",I60/I74*100)</f>
        <v/>
      </c>
    </row>
    <row r="61" spans="1:10" ht="36.75" customHeight="1" x14ac:dyDescent="0.2">
      <c r="A61" s="121"/>
      <c r="B61" s="126" t="s">
        <v>80</v>
      </c>
      <c r="C61" s="182" t="s">
        <v>81</v>
      </c>
      <c r="D61" s="183"/>
      <c r="E61" s="183"/>
      <c r="F61" s="135" t="s">
        <v>26</v>
      </c>
      <c r="G61" s="127"/>
      <c r="H61" s="127"/>
      <c r="I61" s="127">
        <v>0</v>
      </c>
      <c r="J61" s="132" t="str">
        <f>IF(I74=0,"",I61/I74*100)</f>
        <v/>
      </c>
    </row>
    <row r="62" spans="1:10" ht="36.75" customHeight="1" x14ac:dyDescent="0.2">
      <c r="A62" s="121"/>
      <c r="B62" s="126" t="s">
        <v>82</v>
      </c>
      <c r="C62" s="182" t="s">
        <v>30</v>
      </c>
      <c r="D62" s="183"/>
      <c r="E62" s="183"/>
      <c r="F62" s="135" t="s">
        <v>26</v>
      </c>
      <c r="G62" s="127"/>
      <c r="H62" s="127"/>
      <c r="I62" s="127">
        <v>0</v>
      </c>
      <c r="J62" s="132" t="str">
        <f>IF(I74=0,"",I62/I74*100)</f>
        <v/>
      </c>
    </row>
    <row r="63" spans="1:10" ht="36.75" customHeight="1" x14ac:dyDescent="0.2">
      <c r="A63" s="121"/>
      <c r="B63" s="126" t="s">
        <v>83</v>
      </c>
      <c r="C63" s="182" t="s">
        <v>29</v>
      </c>
      <c r="D63" s="183"/>
      <c r="E63" s="183"/>
      <c r="F63" s="135" t="s">
        <v>26</v>
      </c>
      <c r="G63" s="127"/>
      <c r="H63" s="127"/>
      <c r="I63" s="127">
        <v>0</v>
      </c>
      <c r="J63" s="132" t="str">
        <f>IF(I74=0,"",I63/I74*100)</f>
        <v/>
      </c>
    </row>
    <row r="64" spans="1:10" ht="36.75" customHeight="1" x14ac:dyDescent="0.2">
      <c r="A64" s="121"/>
      <c r="B64" s="126" t="s">
        <v>84</v>
      </c>
      <c r="C64" s="182" t="s">
        <v>85</v>
      </c>
      <c r="D64" s="183"/>
      <c r="E64" s="183"/>
      <c r="F64" s="135" t="s">
        <v>27</v>
      </c>
      <c r="G64" s="127"/>
      <c r="H64" s="127"/>
      <c r="I64" s="127">
        <v>0</v>
      </c>
      <c r="J64" s="132" t="str">
        <f>IF(I74=0,"",I64/I74*100)</f>
        <v/>
      </c>
    </row>
    <row r="65" spans="1:10" ht="36.75" customHeight="1" x14ac:dyDescent="0.2">
      <c r="A65" s="121"/>
      <c r="B65" s="126" t="s">
        <v>86</v>
      </c>
      <c r="C65" s="182" t="s">
        <v>87</v>
      </c>
      <c r="D65" s="183"/>
      <c r="E65" s="183"/>
      <c r="F65" s="135" t="s">
        <v>27</v>
      </c>
      <c r="G65" s="127"/>
      <c r="H65" s="127"/>
      <c r="I65" s="127">
        <v>0</v>
      </c>
      <c r="J65" s="132" t="str">
        <f>IF(I74=0,"",I65/I74*100)</f>
        <v/>
      </c>
    </row>
    <row r="66" spans="1:10" ht="36.75" customHeight="1" x14ac:dyDescent="0.2">
      <c r="A66" s="121"/>
      <c r="B66" s="126" t="s">
        <v>88</v>
      </c>
      <c r="C66" s="182" t="s">
        <v>89</v>
      </c>
      <c r="D66" s="183"/>
      <c r="E66" s="183"/>
      <c r="F66" s="135" t="s">
        <v>27</v>
      </c>
      <c r="G66" s="127"/>
      <c r="H66" s="127"/>
      <c r="I66" s="127">
        <v>0</v>
      </c>
      <c r="J66" s="132" t="str">
        <f>IF(I74=0,"",I66/I74*100)</f>
        <v/>
      </c>
    </row>
    <row r="67" spans="1:10" ht="36.75" customHeight="1" x14ac:dyDescent="0.2">
      <c r="A67" s="121"/>
      <c r="B67" s="126" t="s">
        <v>90</v>
      </c>
      <c r="C67" s="182" t="s">
        <v>91</v>
      </c>
      <c r="D67" s="183"/>
      <c r="E67" s="183"/>
      <c r="F67" s="135" t="s">
        <v>27</v>
      </c>
      <c r="G67" s="127"/>
      <c r="H67" s="127"/>
      <c r="I67" s="127">
        <v>0</v>
      </c>
      <c r="J67" s="132" t="str">
        <f>IF(I74=0,"",I67/I74*100)</f>
        <v/>
      </c>
    </row>
    <row r="68" spans="1:10" ht="36.75" customHeight="1" x14ac:dyDescent="0.2">
      <c r="A68" s="121"/>
      <c r="B68" s="126" t="s">
        <v>92</v>
      </c>
      <c r="C68" s="182" t="s">
        <v>93</v>
      </c>
      <c r="D68" s="183"/>
      <c r="E68" s="183"/>
      <c r="F68" s="135" t="s">
        <v>27</v>
      </c>
      <c r="G68" s="127"/>
      <c r="H68" s="127"/>
      <c r="I68" s="127">
        <v>0</v>
      </c>
      <c r="J68" s="132" t="str">
        <f>IF(I74=0,"",I68/I74*100)</f>
        <v/>
      </c>
    </row>
    <row r="69" spans="1:10" ht="36.75" customHeight="1" x14ac:dyDescent="0.2">
      <c r="A69" s="121"/>
      <c r="B69" s="126" t="s">
        <v>94</v>
      </c>
      <c r="C69" s="182" t="s">
        <v>95</v>
      </c>
      <c r="D69" s="183"/>
      <c r="E69" s="183"/>
      <c r="F69" s="135" t="s">
        <v>27</v>
      </c>
      <c r="G69" s="127"/>
      <c r="H69" s="127"/>
      <c r="I69" s="127">
        <v>0</v>
      </c>
      <c r="J69" s="132" t="str">
        <f>IF(I74=0,"",I69/I74*100)</f>
        <v/>
      </c>
    </row>
    <row r="70" spans="1:10" ht="36.75" customHeight="1" x14ac:dyDescent="0.2">
      <c r="A70" s="121"/>
      <c r="B70" s="126" t="s">
        <v>96</v>
      </c>
      <c r="C70" s="182" t="s">
        <v>97</v>
      </c>
      <c r="D70" s="183"/>
      <c r="E70" s="183"/>
      <c r="F70" s="135" t="s">
        <v>27</v>
      </c>
      <c r="G70" s="127"/>
      <c r="H70" s="127"/>
      <c r="I70" s="127">
        <v>0</v>
      </c>
      <c r="J70" s="132" t="str">
        <f>IF(I74=0,"",I70/I74*100)</f>
        <v/>
      </c>
    </row>
    <row r="71" spans="1:10" ht="36.75" customHeight="1" x14ac:dyDescent="0.2">
      <c r="A71" s="121"/>
      <c r="B71" s="126" t="s">
        <v>98</v>
      </c>
      <c r="C71" s="182" t="s">
        <v>99</v>
      </c>
      <c r="D71" s="183"/>
      <c r="E71" s="183"/>
      <c r="F71" s="135" t="s">
        <v>27</v>
      </c>
      <c r="G71" s="127"/>
      <c r="H71" s="127"/>
      <c r="I71" s="127">
        <v>0</v>
      </c>
      <c r="J71" s="132" t="str">
        <f>IF(I74=0,"",I71/I74*100)</f>
        <v/>
      </c>
    </row>
    <row r="72" spans="1:10" ht="36.75" customHeight="1" x14ac:dyDescent="0.2">
      <c r="A72" s="121"/>
      <c r="B72" s="126" t="s">
        <v>100</v>
      </c>
      <c r="C72" s="182" t="s">
        <v>101</v>
      </c>
      <c r="D72" s="183"/>
      <c r="E72" s="183"/>
      <c r="F72" s="135" t="s">
        <v>27</v>
      </c>
      <c r="G72" s="127"/>
      <c r="H72" s="127"/>
      <c r="I72" s="127">
        <v>0</v>
      </c>
      <c r="J72" s="132" t="str">
        <f>IF(I74=0,"",I72/I74*100)</f>
        <v/>
      </c>
    </row>
    <row r="73" spans="1:10" ht="36.75" customHeight="1" x14ac:dyDescent="0.2">
      <c r="A73" s="121"/>
      <c r="B73" s="126" t="s">
        <v>102</v>
      </c>
      <c r="C73" s="182" t="s">
        <v>103</v>
      </c>
      <c r="D73" s="183"/>
      <c r="E73" s="183"/>
      <c r="F73" s="135" t="s">
        <v>28</v>
      </c>
      <c r="G73" s="127"/>
      <c r="H73" s="127"/>
      <c r="I73" s="127">
        <v>0</v>
      </c>
      <c r="J73" s="132" t="str">
        <f>IF(I74=0,"",I73/I74*100)</f>
        <v/>
      </c>
    </row>
    <row r="74" spans="1:10" ht="25.5" customHeight="1" x14ac:dyDescent="0.2">
      <c r="A74" s="122"/>
      <c r="B74" s="128" t="s">
        <v>1</v>
      </c>
      <c r="C74" s="129"/>
      <c r="D74" s="130"/>
      <c r="E74" s="130"/>
      <c r="F74" s="136"/>
      <c r="G74" s="131"/>
      <c r="H74" s="131"/>
      <c r="I74" s="131">
        <f>SUM(I52:I73)</f>
        <v>0</v>
      </c>
      <c r="J74" s="133">
        <f>SUM(J52:J73)</f>
        <v>0</v>
      </c>
    </row>
    <row r="75" spans="1:10" x14ac:dyDescent="0.2">
      <c r="F75" s="85"/>
      <c r="G75" s="85"/>
      <c r="H75" s="85"/>
      <c r="I75" s="85"/>
      <c r="J75" s="134"/>
    </row>
    <row r="76" spans="1:10" x14ac:dyDescent="0.2">
      <c r="F76" s="85"/>
      <c r="G76" s="85"/>
      <c r="H76" s="85"/>
      <c r="I76" s="85"/>
      <c r="J76" s="134"/>
    </row>
    <row r="77" spans="1:10" x14ac:dyDescent="0.2">
      <c r="F77" s="85"/>
      <c r="G77" s="85"/>
      <c r="H77" s="85"/>
      <c r="I77" s="85"/>
      <c r="J77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73:E73"/>
    <mergeCell ref="C68:E68"/>
    <mergeCell ref="C69:E69"/>
    <mergeCell ref="C70:E70"/>
    <mergeCell ref="C71:E71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104</v>
      </c>
    </row>
    <row r="2" spans="1:60" ht="24.95" customHeight="1" x14ac:dyDescent="0.2">
      <c r="A2" s="138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105</v>
      </c>
    </row>
    <row r="3" spans="1:60" ht="24.95" customHeight="1" x14ac:dyDescent="0.2">
      <c r="A3" s="138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19" t="s">
        <v>105</v>
      </c>
      <c r="AG3" t="s">
        <v>106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107</v>
      </c>
    </row>
    <row r="5" spans="1:60" x14ac:dyDescent="0.2">
      <c r="D5" s="10"/>
    </row>
    <row r="6" spans="1:60" ht="38.25" x14ac:dyDescent="0.2">
      <c r="A6" s="142" t="s">
        <v>108</v>
      </c>
      <c r="B6" s="144" t="s">
        <v>109</v>
      </c>
      <c r="C6" s="144" t="s">
        <v>110</v>
      </c>
      <c r="D6" s="143" t="s">
        <v>111</v>
      </c>
      <c r="E6" s="142" t="s">
        <v>112</v>
      </c>
      <c r="F6" s="141" t="s">
        <v>113</v>
      </c>
      <c r="G6" s="142" t="s">
        <v>31</v>
      </c>
      <c r="H6" s="145" t="s">
        <v>32</v>
      </c>
      <c r="I6" s="145" t="s">
        <v>114</v>
      </c>
      <c r="J6" s="145" t="s">
        <v>33</v>
      </c>
      <c r="K6" s="145" t="s">
        <v>115</v>
      </c>
      <c r="L6" s="145" t="s">
        <v>116</v>
      </c>
      <c r="M6" s="145" t="s">
        <v>117</v>
      </c>
      <c r="N6" s="145" t="s">
        <v>118</v>
      </c>
      <c r="O6" s="145" t="s">
        <v>119</v>
      </c>
      <c r="P6" s="145" t="s">
        <v>120</v>
      </c>
      <c r="Q6" s="145" t="s">
        <v>121</v>
      </c>
      <c r="R6" s="145" t="s">
        <v>122</v>
      </c>
      <c r="S6" s="145" t="s">
        <v>123</v>
      </c>
      <c r="T6" s="145" t="s">
        <v>124</v>
      </c>
      <c r="U6" s="145" t="s">
        <v>125</v>
      </c>
      <c r="V6" s="145" t="s">
        <v>126</v>
      </c>
      <c r="W6" s="145" t="s">
        <v>127</v>
      </c>
      <c r="X6" s="145" t="s">
        <v>128</v>
      </c>
      <c r="Y6" s="145" t="s">
        <v>129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130</v>
      </c>
      <c r="B8" s="157" t="s">
        <v>62</v>
      </c>
      <c r="C8" s="175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131</v>
      </c>
    </row>
    <row r="9" spans="1:60" ht="22.5" x14ac:dyDescent="0.2">
      <c r="A9" s="162">
        <v>1</v>
      </c>
      <c r="B9" s="163" t="s">
        <v>132</v>
      </c>
      <c r="C9" s="176" t="s">
        <v>133</v>
      </c>
      <c r="D9" s="164" t="s">
        <v>134</v>
      </c>
      <c r="E9" s="165">
        <v>1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6.0539999999999997E-2</v>
      </c>
      <c r="O9" s="165">
        <v>6.0539999999999997E-2</v>
      </c>
      <c r="P9" s="165">
        <v>0</v>
      </c>
      <c r="Q9" s="167">
        <v>0</v>
      </c>
      <c r="R9" s="152"/>
      <c r="S9" s="152" t="s">
        <v>135</v>
      </c>
      <c r="T9" s="152" t="s">
        <v>136</v>
      </c>
      <c r="U9" s="152">
        <v>0.26</v>
      </c>
      <c r="V9" s="152">
        <v>0.26</v>
      </c>
      <c r="W9" s="152"/>
      <c r="X9" s="152" t="s">
        <v>137</v>
      </c>
      <c r="Y9" s="152" t="s">
        <v>138</v>
      </c>
      <c r="Z9" s="146"/>
      <c r="AA9" s="146"/>
      <c r="AB9" s="146"/>
      <c r="AC9" s="146"/>
      <c r="AD9" s="146"/>
      <c r="AE9" s="146"/>
      <c r="AF9" s="146"/>
      <c r="AG9" s="146" t="s">
        <v>139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7" t="s">
        <v>140</v>
      </c>
      <c r="D10" s="153"/>
      <c r="E10" s="154"/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141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49"/>
      <c r="B11" s="150"/>
      <c r="C11" s="177" t="s">
        <v>142</v>
      </c>
      <c r="D11" s="153"/>
      <c r="E11" s="154">
        <v>1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6"/>
      <c r="AA11" s="146"/>
      <c r="AB11" s="146"/>
      <c r="AC11" s="146"/>
      <c r="AD11" s="146"/>
      <c r="AE11" s="146"/>
      <c r="AF11" s="146"/>
      <c r="AG11" s="146" t="s">
        <v>141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56.25" x14ac:dyDescent="0.2">
      <c r="A12" s="162">
        <v>2</v>
      </c>
      <c r="B12" s="163" t="s">
        <v>143</v>
      </c>
      <c r="C12" s="176" t="s">
        <v>144</v>
      </c>
      <c r="D12" s="164" t="s">
        <v>145</v>
      </c>
      <c r="E12" s="165">
        <v>2.64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1.7819999999999999E-2</v>
      </c>
      <c r="O12" s="165">
        <v>4.7044799999999998E-2</v>
      </c>
      <c r="P12" s="165">
        <v>0</v>
      </c>
      <c r="Q12" s="167">
        <v>0</v>
      </c>
      <c r="R12" s="152"/>
      <c r="S12" s="152" t="s">
        <v>135</v>
      </c>
      <c r="T12" s="152" t="s">
        <v>136</v>
      </c>
      <c r="U12" s="152">
        <v>0.92700000000000005</v>
      </c>
      <c r="V12" s="152">
        <v>2.4472800000000001</v>
      </c>
      <c r="W12" s="152"/>
      <c r="X12" s="152" t="s">
        <v>137</v>
      </c>
      <c r="Y12" s="152" t="s">
        <v>138</v>
      </c>
      <c r="Z12" s="146"/>
      <c r="AA12" s="146"/>
      <c r="AB12" s="146"/>
      <c r="AC12" s="146"/>
      <c r="AD12" s="146"/>
      <c r="AE12" s="146"/>
      <c r="AF12" s="146"/>
      <c r="AG12" s="146" t="s">
        <v>139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238" t="s">
        <v>146</v>
      </c>
      <c r="D13" s="239"/>
      <c r="E13" s="239"/>
      <c r="F13" s="239"/>
      <c r="G13" s="239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147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49"/>
      <c r="B14" s="150"/>
      <c r="C14" s="177" t="s">
        <v>148</v>
      </c>
      <c r="D14" s="153"/>
      <c r="E14" s="154">
        <v>2.64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141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56.25" x14ac:dyDescent="0.2">
      <c r="A15" s="162">
        <v>3</v>
      </c>
      <c r="B15" s="163" t="s">
        <v>149</v>
      </c>
      <c r="C15" s="176" t="s">
        <v>150</v>
      </c>
      <c r="D15" s="164" t="s">
        <v>151</v>
      </c>
      <c r="E15" s="165">
        <v>1.5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21</v>
      </c>
      <c r="M15" s="166">
        <v>0</v>
      </c>
      <c r="N15" s="165">
        <v>1.7160000000000002E-2</v>
      </c>
      <c r="O15" s="165">
        <v>2.5740000000000002E-2</v>
      </c>
      <c r="P15" s="165">
        <v>0</v>
      </c>
      <c r="Q15" s="167">
        <v>0</v>
      </c>
      <c r="R15" s="152"/>
      <c r="S15" s="152" t="s">
        <v>135</v>
      </c>
      <c r="T15" s="152" t="s">
        <v>136</v>
      </c>
      <c r="U15" s="152">
        <v>2.1379999999999999</v>
      </c>
      <c r="V15" s="152">
        <v>3.2069999999999999</v>
      </c>
      <c r="W15" s="152"/>
      <c r="X15" s="152" t="s">
        <v>137</v>
      </c>
      <c r="Y15" s="152" t="s">
        <v>138</v>
      </c>
      <c r="Z15" s="146"/>
      <c r="AA15" s="146"/>
      <c r="AB15" s="146"/>
      <c r="AC15" s="146"/>
      <c r="AD15" s="146"/>
      <c r="AE15" s="146"/>
      <c r="AF15" s="146"/>
      <c r="AG15" s="146" t="s">
        <v>139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49"/>
      <c r="B16" s="150"/>
      <c r="C16" s="177" t="s">
        <v>152</v>
      </c>
      <c r="D16" s="153"/>
      <c r="E16" s="154">
        <v>1.5</v>
      </c>
      <c r="F16" s="152"/>
      <c r="G16" s="152"/>
      <c r="H16" s="152"/>
      <c r="I16" s="152"/>
      <c r="J16" s="152"/>
      <c r="K16" s="152"/>
      <c r="L16" s="152"/>
      <c r="M16" s="152"/>
      <c r="N16" s="151"/>
      <c r="O16" s="151"/>
      <c r="P16" s="151"/>
      <c r="Q16" s="151"/>
      <c r="R16" s="152"/>
      <c r="S16" s="152"/>
      <c r="T16" s="152"/>
      <c r="U16" s="152"/>
      <c r="V16" s="152"/>
      <c r="W16" s="152"/>
      <c r="X16" s="152"/>
      <c r="Y16" s="152"/>
      <c r="Z16" s="146"/>
      <c r="AA16" s="146"/>
      <c r="AB16" s="146"/>
      <c r="AC16" s="146"/>
      <c r="AD16" s="146"/>
      <c r="AE16" s="146"/>
      <c r="AF16" s="146"/>
      <c r="AG16" s="146" t="s">
        <v>141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45" x14ac:dyDescent="0.2">
      <c r="A17" s="162">
        <v>4</v>
      </c>
      <c r="B17" s="163" t="s">
        <v>153</v>
      </c>
      <c r="C17" s="176" t="s">
        <v>154</v>
      </c>
      <c r="D17" s="164" t="s">
        <v>155</v>
      </c>
      <c r="E17" s="165">
        <v>2.52E-2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0</v>
      </c>
      <c r="L17" s="166">
        <v>21</v>
      </c>
      <c r="M17" s="166">
        <v>0</v>
      </c>
      <c r="N17" s="165">
        <v>1.0970899999999999</v>
      </c>
      <c r="O17" s="165">
        <v>2.7646667999999999E-2</v>
      </c>
      <c r="P17" s="165">
        <v>3.6309</v>
      </c>
      <c r="Q17" s="167">
        <v>9.1498679999999999E-2</v>
      </c>
      <c r="R17" s="152"/>
      <c r="S17" s="152" t="s">
        <v>135</v>
      </c>
      <c r="T17" s="152" t="s">
        <v>136</v>
      </c>
      <c r="U17" s="152">
        <v>73.212010000000006</v>
      </c>
      <c r="V17" s="152">
        <v>1.8449426520000001</v>
      </c>
      <c r="W17" s="152"/>
      <c r="X17" s="152" t="s">
        <v>156</v>
      </c>
      <c r="Y17" s="152" t="s">
        <v>138</v>
      </c>
      <c r="Z17" s="146"/>
      <c r="AA17" s="146"/>
      <c r="AB17" s="146"/>
      <c r="AC17" s="146"/>
      <c r="AD17" s="146"/>
      <c r="AE17" s="146"/>
      <c r="AF17" s="146"/>
      <c r="AG17" s="146" t="s">
        <v>157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77" t="s">
        <v>158</v>
      </c>
      <c r="D18" s="153"/>
      <c r="E18" s="154">
        <v>0.03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141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49"/>
      <c r="B19" s="150"/>
      <c r="C19" s="177" t="s">
        <v>159</v>
      </c>
      <c r="D19" s="153"/>
      <c r="E19" s="154"/>
      <c r="F19" s="152"/>
      <c r="G19" s="152"/>
      <c r="H19" s="152"/>
      <c r="I19" s="152"/>
      <c r="J19" s="152"/>
      <c r="K19" s="152"/>
      <c r="L19" s="152"/>
      <c r="M19" s="152"/>
      <c r="N19" s="151"/>
      <c r="O19" s="151"/>
      <c r="P19" s="151"/>
      <c r="Q19" s="151"/>
      <c r="R19" s="152"/>
      <c r="S19" s="152"/>
      <c r="T19" s="152"/>
      <c r="U19" s="152"/>
      <c r="V19" s="152"/>
      <c r="W19" s="152"/>
      <c r="X19" s="152"/>
      <c r="Y19" s="152"/>
      <c r="Z19" s="146"/>
      <c r="AA19" s="146"/>
      <c r="AB19" s="146"/>
      <c r="AC19" s="146"/>
      <c r="AD19" s="146"/>
      <c r="AE19" s="146"/>
      <c r="AF19" s="146"/>
      <c r="AG19" s="146" t="s">
        <v>141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33.75" x14ac:dyDescent="0.2">
      <c r="A20" s="162">
        <v>5</v>
      </c>
      <c r="B20" s="163" t="s">
        <v>160</v>
      </c>
      <c r="C20" s="176" t="s">
        <v>161</v>
      </c>
      <c r="D20" s="164" t="s">
        <v>145</v>
      </c>
      <c r="E20" s="165">
        <v>9.6463999999999999</v>
      </c>
      <c r="F20" s="166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0</v>
      </c>
      <c r="L20" s="166">
        <v>21</v>
      </c>
      <c r="M20" s="166">
        <v>0</v>
      </c>
      <c r="N20" s="165">
        <v>8.6800000000000002E-2</v>
      </c>
      <c r="O20" s="165">
        <v>0.83730751999999997</v>
      </c>
      <c r="P20" s="165">
        <v>4.1999999999999997E-3</v>
      </c>
      <c r="Q20" s="167">
        <v>4.0514879999999996E-2</v>
      </c>
      <c r="R20" s="152"/>
      <c r="S20" s="152" t="s">
        <v>135</v>
      </c>
      <c r="T20" s="152" t="s">
        <v>136</v>
      </c>
      <c r="U20" s="152">
        <v>0.91947999999999996</v>
      </c>
      <c r="V20" s="152">
        <v>8.8696718719999996</v>
      </c>
      <c r="W20" s="152"/>
      <c r="X20" s="152" t="s">
        <v>156</v>
      </c>
      <c r="Y20" s="152" t="s">
        <v>138</v>
      </c>
      <c r="Z20" s="146"/>
      <c r="AA20" s="146"/>
      <c r="AB20" s="146"/>
      <c r="AC20" s="146"/>
      <c r="AD20" s="146"/>
      <c r="AE20" s="146"/>
      <c r="AF20" s="146"/>
      <c r="AG20" s="146" t="s">
        <v>157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49"/>
      <c r="B21" s="150"/>
      <c r="C21" s="177" t="s">
        <v>162</v>
      </c>
      <c r="D21" s="153"/>
      <c r="E21" s="154"/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141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49"/>
      <c r="B22" s="150"/>
      <c r="C22" s="177" t="s">
        <v>163</v>
      </c>
      <c r="D22" s="153"/>
      <c r="E22" s="154">
        <v>3.12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141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49"/>
      <c r="B23" s="150"/>
      <c r="C23" s="177" t="s">
        <v>164</v>
      </c>
      <c r="D23" s="153"/>
      <c r="E23" s="154"/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141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49"/>
      <c r="B24" s="150"/>
      <c r="C24" s="177" t="s">
        <v>165</v>
      </c>
      <c r="D24" s="153"/>
      <c r="E24" s="154">
        <v>2.58</v>
      </c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6"/>
      <c r="AA24" s="146"/>
      <c r="AB24" s="146"/>
      <c r="AC24" s="146"/>
      <c r="AD24" s="146"/>
      <c r="AE24" s="146"/>
      <c r="AF24" s="146"/>
      <c r="AG24" s="146" t="s">
        <v>141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49"/>
      <c r="B25" s="150"/>
      <c r="C25" s="177" t="s">
        <v>166</v>
      </c>
      <c r="D25" s="153"/>
      <c r="E25" s="154">
        <v>3.95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141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x14ac:dyDescent="0.2">
      <c r="A26" s="162">
        <v>6</v>
      </c>
      <c r="B26" s="163" t="s">
        <v>167</v>
      </c>
      <c r="C26" s="176" t="s">
        <v>168</v>
      </c>
      <c r="D26" s="164" t="s">
        <v>145</v>
      </c>
      <c r="E26" s="165">
        <v>19.110949999999999</v>
      </c>
      <c r="F26" s="166">
        <v>0</v>
      </c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21</v>
      </c>
      <c r="M26" s="166">
        <v>0</v>
      </c>
      <c r="N26" s="165">
        <v>0.19688</v>
      </c>
      <c r="O26" s="165">
        <v>3.762563836</v>
      </c>
      <c r="P26" s="165">
        <v>5.4000000000000003E-3</v>
      </c>
      <c r="Q26" s="167">
        <v>0.10319913</v>
      </c>
      <c r="R26" s="152"/>
      <c r="S26" s="152" t="s">
        <v>135</v>
      </c>
      <c r="T26" s="152" t="s">
        <v>136</v>
      </c>
      <c r="U26" s="152">
        <v>1.4503699999999999</v>
      </c>
      <c r="V26" s="152">
        <v>27.717948551499997</v>
      </c>
      <c r="W26" s="152"/>
      <c r="X26" s="152" t="s">
        <v>156</v>
      </c>
      <c r="Y26" s="152" t="s">
        <v>138</v>
      </c>
      <c r="Z26" s="146"/>
      <c r="AA26" s="146"/>
      <c r="AB26" s="146"/>
      <c r="AC26" s="146"/>
      <c r="AD26" s="146"/>
      <c r="AE26" s="146"/>
      <c r="AF26" s="146"/>
      <c r="AG26" s="146" t="s">
        <v>157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77" t="s">
        <v>169</v>
      </c>
      <c r="D27" s="153"/>
      <c r="E27" s="154"/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141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49"/>
      <c r="B28" s="150"/>
      <c r="C28" s="177" t="s">
        <v>170</v>
      </c>
      <c r="D28" s="153"/>
      <c r="E28" s="154">
        <v>7.37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141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49"/>
      <c r="B29" s="150"/>
      <c r="C29" s="177" t="s">
        <v>171</v>
      </c>
      <c r="D29" s="153"/>
      <c r="E29" s="154">
        <v>11.74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6"/>
      <c r="AA29" s="146"/>
      <c r="AB29" s="146"/>
      <c r="AC29" s="146"/>
      <c r="AD29" s="146"/>
      <c r="AE29" s="146"/>
      <c r="AF29" s="146"/>
      <c r="AG29" s="146" t="s">
        <v>141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56" t="s">
        <v>130</v>
      </c>
      <c r="B30" s="157" t="s">
        <v>64</v>
      </c>
      <c r="C30" s="175" t="s">
        <v>65</v>
      </c>
      <c r="D30" s="158"/>
      <c r="E30" s="159"/>
      <c r="F30" s="160"/>
      <c r="G30" s="160">
        <v>0</v>
      </c>
      <c r="H30" s="160"/>
      <c r="I30" s="160">
        <v>0</v>
      </c>
      <c r="J30" s="160"/>
      <c r="K30" s="160">
        <v>0</v>
      </c>
      <c r="L30" s="160"/>
      <c r="M30" s="160"/>
      <c r="N30" s="159"/>
      <c r="O30" s="159"/>
      <c r="P30" s="159"/>
      <c r="Q30" s="161"/>
      <c r="R30" s="155"/>
      <c r="S30" s="155"/>
      <c r="T30" s="155"/>
      <c r="U30" s="155"/>
      <c r="V30" s="155"/>
      <c r="W30" s="155"/>
      <c r="X30" s="155"/>
      <c r="Y30" s="155"/>
      <c r="AG30" t="s">
        <v>131</v>
      </c>
    </row>
    <row r="31" spans="1:60" ht="33.75" x14ac:dyDescent="0.2">
      <c r="A31" s="162">
        <v>7</v>
      </c>
      <c r="B31" s="163" t="s">
        <v>172</v>
      </c>
      <c r="C31" s="176" t="s">
        <v>173</v>
      </c>
      <c r="D31" s="164" t="s">
        <v>145</v>
      </c>
      <c r="E31" s="165">
        <v>25.028960000000001</v>
      </c>
      <c r="F31" s="166">
        <v>0</v>
      </c>
      <c r="G31" s="166">
        <v>0</v>
      </c>
      <c r="H31" s="166">
        <v>0</v>
      </c>
      <c r="I31" s="166">
        <v>0</v>
      </c>
      <c r="J31" s="166">
        <v>0</v>
      </c>
      <c r="K31" s="166">
        <v>0</v>
      </c>
      <c r="L31" s="166">
        <v>21</v>
      </c>
      <c r="M31" s="166">
        <v>0</v>
      </c>
      <c r="N31" s="165">
        <v>2.0000000000000002E-5</v>
      </c>
      <c r="O31" s="165">
        <v>5.0057920000000009E-4</v>
      </c>
      <c r="P31" s="165">
        <v>0</v>
      </c>
      <c r="Q31" s="167">
        <v>0</v>
      </c>
      <c r="R31" s="152"/>
      <c r="S31" s="152" t="s">
        <v>135</v>
      </c>
      <c r="T31" s="152" t="s">
        <v>136</v>
      </c>
      <c r="U31" s="152">
        <v>0.48499999999999999</v>
      </c>
      <c r="V31" s="152">
        <v>12.139045600000001</v>
      </c>
      <c r="W31" s="152"/>
      <c r="X31" s="152" t="s">
        <v>137</v>
      </c>
      <c r="Y31" s="152" t="s">
        <v>138</v>
      </c>
      <c r="Z31" s="146"/>
      <c r="AA31" s="146"/>
      <c r="AB31" s="146"/>
      <c r="AC31" s="146"/>
      <c r="AD31" s="146"/>
      <c r="AE31" s="146"/>
      <c r="AF31" s="146"/>
      <c r="AG31" s="146" t="s">
        <v>139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49"/>
      <c r="B32" s="150"/>
      <c r="C32" s="177" t="s">
        <v>174</v>
      </c>
      <c r="D32" s="153"/>
      <c r="E32" s="154"/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141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2">
      <c r="A33" s="149"/>
      <c r="B33" s="150"/>
      <c r="C33" s="177" t="s">
        <v>175</v>
      </c>
      <c r="D33" s="153"/>
      <c r="E33" s="154">
        <v>16</v>
      </c>
      <c r="F33" s="152"/>
      <c r="G33" s="152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6"/>
      <c r="AA33" s="146"/>
      <c r="AB33" s="146"/>
      <c r="AC33" s="146"/>
      <c r="AD33" s="146"/>
      <c r="AE33" s="146"/>
      <c r="AF33" s="146"/>
      <c r="AG33" s="146" t="s">
        <v>141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49"/>
      <c r="B34" s="150"/>
      <c r="C34" s="177" t="s">
        <v>176</v>
      </c>
      <c r="D34" s="153"/>
      <c r="E34" s="154"/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6"/>
      <c r="AA34" s="146"/>
      <c r="AB34" s="146"/>
      <c r="AC34" s="146"/>
      <c r="AD34" s="146"/>
      <c r="AE34" s="146"/>
      <c r="AF34" s="146"/>
      <c r="AG34" s="146" t="s">
        <v>141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49"/>
      <c r="B35" s="150"/>
      <c r="C35" s="177" t="s">
        <v>177</v>
      </c>
      <c r="D35" s="153"/>
      <c r="E35" s="154">
        <v>7.26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141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49"/>
      <c r="B36" s="150"/>
      <c r="C36" s="177" t="s">
        <v>178</v>
      </c>
      <c r="D36" s="153"/>
      <c r="E36" s="154">
        <v>1.76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141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2.5" x14ac:dyDescent="0.2">
      <c r="A37" s="162">
        <v>8</v>
      </c>
      <c r="B37" s="163" t="s">
        <v>179</v>
      </c>
      <c r="C37" s="176" t="s">
        <v>180</v>
      </c>
      <c r="D37" s="164" t="s">
        <v>145</v>
      </c>
      <c r="E37" s="165">
        <v>25.028960000000001</v>
      </c>
      <c r="F37" s="166">
        <v>0</v>
      </c>
      <c r="G37" s="166">
        <v>0</v>
      </c>
      <c r="H37" s="166">
        <v>0</v>
      </c>
      <c r="I37" s="166">
        <v>0</v>
      </c>
      <c r="J37" s="166">
        <v>0</v>
      </c>
      <c r="K37" s="166">
        <v>0</v>
      </c>
      <c r="L37" s="166">
        <v>21</v>
      </c>
      <c r="M37" s="166">
        <v>0</v>
      </c>
      <c r="N37" s="165">
        <v>2.65E-3</v>
      </c>
      <c r="O37" s="165">
        <v>6.6326744000000007E-2</v>
      </c>
      <c r="P37" s="165">
        <v>0</v>
      </c>
      <c r="Q37" s="167">
        <v>0</v>
      </c>
      <c r="R37" s="152"/>
      <c r="S37" s="152" t="s">
        <v>181</v>
      </c>
      <c r="T37" s="152" t="s">
        <v>136</v>
      </c>
      <c r="U37" s="152">
        <v>0</v>
      </c>
      <c r="V37" s="152">
        <v>0</v>
      </c>
      <c r="W37" s="152"/>
      <c r="X37" s="152" t="s">
        <v>182</v>
      </c>
      <c r="Y37" s="152" t="s">
        <v>138</v>
      </c>
      <c r="Z37" s="146"/>
      <c r="AA37" s="146"/>
      <c r="AB37" s="146"/>
      <c r="AC37" s="146"/>
      <c r="AD37" s="146"/>
      <c r="AE37" s="146"/>
      <c r="AF37" s="146"/>
      <c r="AG37" s="146" t="s">
        <v>183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238" t="s">
        <v>184</v>
      </c>
      <c r="D38" s="239"/>
      <c r="E38" s="239"/>
      <c r="F38" s="239"/>
      <c r="G38" s="239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147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177" t="s">
        <v>174</v>
      </c>
      <c r="D39" s="153"/>
      <c r="E39" s="154"/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6"/>
      <c r="AA39" s="146"/>
      <c r="AB39" s="146"/>
      <c r="AC39" s="146"/>
      <c r="AD39" s="146"/>
      <c r="AE39" s="146"/>
      <c r="AF39" s="146"/>
      <c r="AG39" s="146" t="s">
        <v>141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49"/>
      <c r="B40" s="150"/>
      <c r="C40" s="177" t="s">
        <v>175</v>
      </c>
      <c r="D40" s="153"/>
      <c r="E40" s="154">
        <v>16</v>
      </c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141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49"/>
      <c r="B41" s="150"/>
      <c r="C41" s="177" t="s">
        <v>176</v>
      </c>
      <c r="D41" s="153"/>
      <c r="E41" s="154"/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141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49"/>
      <c r="B42" s="150"/>
      <c r="C42" s="177" t="s">
        <v>177</v>
      </c>
      <c r="D42" s="153"/>
      <c r="E42" s="154">
        <v>7.26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141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">
      <c r="A43" s="149"/>
      <c r="B43" s="150"/>
      <c r="C43" s="177" t="s">
        <v>178</v>
      </c>
      <c r="D43" s="153"/>
      <c r="E43" s="154">
        <v>1.76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141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62">
        <v>9</v>
      </c>
      <c r="B44" s="163" t="s">
        <v>185</v>
      </c>
      <c r="C44" s="176" t="s">
        <v>186</v>
      </c>
      <c r="D44" s="164" t="s">
        <v>145</v>
      </c>
      <c r="E44" s="165">
        <v>25.028960000000001</v>
      </c>
      <c r="F44" s="166">
        <v>0</v>
      </c>
      <c r="G44" s="166">
        <v>0</v>
      </c>
      <c r="H44" s="166">
        <v>0</v>
      </c>
      <c r="I44" s="166">
        <v>0</v>
      </c>
      <c r="J44" s="166">
        <v>0</v>
      </c>
      <c r="K44" s="166">
        <v>0</v>
      </c>
      <c r="L44" s="166">
        <v>21</v>
      </c>
      <c r="M44" s="166">
        <v>0</v>
      </c>
      <c r="N44" s="165">
        <v>2.8999999999999998E-3</v>
      </c>
      <c r="O44" s="165">
        <v>7.2583984000000004E-2</v>
      </c>
      <c r="P44" s="165">
        <v>0</v>
      </c>
      <c r="Q44" s="167">
        <v>0</v>
      </c>
      <c r="R44" s="152"/>
      <c r="S44" s="152" t="s">
        <v>181</v>
      </c>
      <c r="T44" s="152" t="s">
        <v>136</v>
      </c>
      <c r="U44" s="152">
        <v>0</v>
      </c>
      <c r="V44" s="152">
        <v>0</v>
      </c>
      <c r="W44" s="152"/>
      <c r="X44" s="152" t="s">
        <v>182</v>
      </c>
      <c r="Y44" s="152" t="s">
        <v>138</v>
      </c>
      <c r="Z44" s="146"/>
      <c r="AA44" s="146"/>
      <c r="AB44" s="146"/>
      <c r="AC44" s="146"/>
      <c r="AD44" s="146"/>
      <c r="AE44" s="146"/>
      <c r="AF44" s="146"/>
      <c r="AG44" s="146" t="s">
        <v>183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49"/>
      <c r="B45" s="150"/>
      <c r="C45" s="177" t="s">
        <v>174</v>
      </c>
      <c r="D45" s="153"/>
      <c r="E45" s="154"/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141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49"/>
      <c r="B46" s="150"/>
      <c r="C46" s="177" t="s">
        <v>175</v>
      </c>
      <c r="D46" s="153"/>
      <c r="E46" s="154">
        <v>16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6"/>
      <c r="AA46" s="146"/>
      <c r="AB46" s="146"/>
      <c r="AC46" s="146"/>
      <c r="AD46" s="146"/>
      <c r="AE46" s="146"/>
      <c r="AF46" s="146"/>
      <c r="AG46" s="146" t="s">
        <v>141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">
      <c r="A47" s="149"/>
      <c r="B47" s="150"/>
      <c r="C47" s="177" t="s">
        <v>176</v>
      </c>
      <c r="D47" s="153"/>
      <c r="E47" s="154"/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141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49"/>
      <c r="B48" s="150"/>
      <c r="C48" s="177" t="s">
        <v>177</v>
      </c>
      <c r="D48" s="153"/>
      <c r="E48" s="154">
        <v>7.26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141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49"/>
      <c r="B49" s="150"/>
      <c r="C49" s="177" t="s">
        <v>178</v>
      </c>
      <c r="D49" s="153"/>
      <c r="E49" s="154">
        <v>1.76</v>
      </c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6"/>
      <c r="AA49" s="146"/>
      <c r="AB49" s="146"/>
      <c r="AC49" s="146"/>
      <c r="AD49" s="146"/>
      <c r="AE49" s="146"/>
      <c r="AF49" s="146"/>
      <c r="AG49" s="146" t="s">
        <v>141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x14ac:dyDescent="0.2">
      <c r="A50" s="156" t="s">
        <v>130</v>
      </c>
      <c r="B50" s="157" t="s">
        <v>66</v>
      </c>
      <c r="C50" s="175" t="s">
        <v>67</v>
      </c>
      <c r="D50" s="158"/>
      <c r="E50" s="159"/>
      <c r="F50" s="160"/>
      <c r="G50" s="160">
        <v>0</v>
      </c>
      <c r="H50" s="160"/>
      <c r="I50" s="160">
        <v>0</v>
      </c>
      <c r="J50" s="160"/>
      <c r="K50" s="160">
        <v>0</v>
      </c>
      <c r="L50" s="160"/>
      <c r="M50" s="160"/>
      <c r="N50" s="159"/>
      <c r="O50" s="159"/>
      <c r="P50" s="159"/>
      <c r="Q50" s="161"/>
      <c r="R50" s="155"/>
      <c r="S50" s="155"/>
      <c r="T50" s="155"/>
      <c r="U50" s="155"/>
      <c r="V50" s="155"/>
      <c r="W50" s="155"/>
      <c r="X50" s="155"/>
      <c r="Y50" s="155"/>
      <c r="AG50" t="s">
        <v>131</v>
      </c>
    </row>
    <row r="51" spans="1:60" ht="22.5" x14ac:dyDescent="0.2">
      <c r="A51" s="162">
        <v>10</v>
      </c>
      <c r="B51" s="163" t="s">
        <v>187</v>
      </c>
      <c r="C51" s="176" t="s">
        <v>188</v>
      </c>
      <c r="D51" s="164" t="s">
        <v>145</v>
      </c>
      <c r="E51" s="165">
        <v>10.66498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21</v>
      </c>
      <c r="M51" s="166">
        <v>0</v>
      </c>
      <c r="N51" s="165">
        <v>4.0000000000000003E-5</v>
      </c>
      <c r="O51" s="165">
        <v>4.2659920000000001E-4</v>
      </c>
      <c r="P51" s="165">
        <v>0</v>
      </c>
      <c r="Q51" s="167">
        <v>0</v>
      </c>
      <c r="R51" s="152"/>
      <c r="S51" s="152" t="s">
        <v>135</v>
      </c>
      <c r="T51" s="152" t="s">
        <v>136</v>
      </c>
      <c r="U51" s="152">
        <v>7.8E-2</v>
      </c>
      <c r="V51" s="152">
        <v>0.83186844000000004</v>
      </c>
      <c r="W51" s="152"/>
      <c r="X51" s="152" t="s">
        <v>137</v>
      </c>
      <c r="Y51" s="152" t="s">
        <v>138</v>
      </c>
      <c r="Z51" s="146"/>
      <c r="AA51" s="146"/>
      <c r="AB51" s="146"/>
      <c r="AC51" s="146"/>
      <c r="AD51" s="146"/>
      <c r="AE51" s="146"/>
      <c r="AF51" s="146"/>
      <c r="AG51" s="146" t="s">
        <v>139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49"/>
      <c r="B52" s="150"/>
      <c r="C52" s="177" t="s">
        <v>189</v>
      </c>
      <c r="D52" s="153"/>
      <c r="E52" s="154">
        <v>6.4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6"/>
      <c r="AA52" s="146"/>
      <c r="AB52" s="146"/>
      <c r="AC52" s="146"/>
      <c r="AD52" s="146"/>
      <c r="AE52" s="146"/>
      <c r="AF52" s="146"/>
      <c r="AG52" s="146" t="s">
        <v>141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49"/>
      <c r="B53" s="150"/>
      <c r="C53" s="177" t="s">
        <v>190</v>
      </c>
      <c r="D53" s="153"/>
      <c r="E53" s="154">
        <v>4.26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141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x14ac:dyDescent="0.2">
      <c r="A54" s="162">
        <v>11</v>
      </c>
      <c r="B54" s="163" t="s">
        <v>191</v>
      </c>
      <c r="C54" s="176" t="s">
        <v>192</v>
      </c>
      <c r="D54" s="164" t="s">
        <v>151</v>
      </c>
      <c r="E54" s="165">
        <v>8.3000000000000007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21</v>
      </c>
      <c r="M54" s="166">
        <v>0</v>
      </c>
      <c r="N54" s="165">
        <v>2.3800000000000002E-3</v>
      </c>
      <c r="O54" s="165">
        <v>1.9754000000000004E-2</v>
      </c>
      <c r="P54" s="165">
        <v>0</v>
      </c>
      <c r="Q54" s="167">
        <v>0</v>
      </c>
      <c r="R54" s="152"/>
      <c r="S54" s="152" t="s">
        <v>135</v>
      </c>
      <c r="T54" s="152" t="s">
        <v>136</v>
      </c>
      <c r="U54" s="152">
        <v>0.18232999999999999</v>
      </c>
      <c r="V54" s="152">
        <v>1.513339</v>
      </c>
      <c r="W54" s="152"/>
      <c r="X54" s="152" t="s">
        <v>137</v>
      </c>
      <c r="Y54" s="152" t="s">
        <v>138</v>
      </c>
      <c r="Z54" s="146"/>
      <c r="AA54" s="146"/>
      <c r="AB54" s="146"/>
      <c r="AC54" s="146"/>
      <c r="AD54" s="146"/>
      <c r="AE54" s="146"/>
      <c r="AF54" s="146"/>
      <c r="AG54" s="146" t="s">
        <v>139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49"/>
      <c r="B55" s="150"/>
      <c r="C55" s="177" t="s">
        <v>193</v>
      </c>
      <c r="D55" s="153"/>
      <c r="E55" s="154"/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141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49"/>
      <c r="B56" s="150"/>
      <c r="C56" s="177" t="s">
        <v>194</v>
      </c>
      <c r="D56" s="153"/>
      <c r="E56" s="154">
        <v>8.3000000000000007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6"/>
      <c r="AA56" s="146"/>
      <c r="AB56" s="146"/>
      <c r="AC56" s="146"/>
      <c r="AD56" s="146"/>
      <c r="AE56" s="146"/>
      <c r="AF56" s="146"/>
      <c r="AG56" s="146" t="s">
        <v>141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x14ac:dyDescent="0.2">
      <c r="A57" s="162">
        <v>12</v>
      </c>
      <c r="B57" s="163" t="s">
        <v>195</v>
      </c>
      <c r="C57" s="176" t="s">
        <v>196</v>
      </c>
      <c r="D57" s="164" t="s">
        <v>145</v>
      </c>
      <c r="E57" s="165">
        <v>38.127899999999997</v>
      </c>
      <c r="F57" s="166">
        <v>0</v>
      </c>
      <c r="G57" s="166">
        <v>0</v>
      </c>
      <c r="H57" s="166">
        <v>0</v>
      </c>
      <c r="I57" s="166">
        <v>0</v>
      </c>
      <c r="J57" s="166">
        <v>0</v>
      </c>
      <c r="K57" s="166">
        <v>0</v>
      </c>
      <c r="L57" s="166">
        <v>21</v>
      </c>
      <c r="M57" s="166">
        <v>0</v>
      </c>
      <c r="N57" s="165">
        <v>4.7660000000000001E-2</v>
      </c>
      <c r="O57" s="165">
        <v>1.8171757139999998</v>
      </c>
      <c r="P57" s="165">
        <v>0</v>
      </c>
      <c r="Q57" s="167">
        <v>0</v>
      </c>
      <c r="R57" s="152"/>
      <c r="S57" s="152" t="s">
        <v>135</v>
      </c>
      <c r="T57" s="152" t="s">
        <v>136</v>
      </c>
      <c r="U57" s="152">
        <v>0.84</v>
      </c>
      <c r="V57" s="152">
        <v>32.027435999999994</v>
      </c>
      <c r="W57" s="152"/>
      <c r="X57" s="152" t="s">
        <v>137</v>
      </c>
      <c r="Y57" s="152" t="s">
        <v>138</v>
      </c>
      <c r="Z57" s="146"/>
      <c r="AA57" s="146"/>
      <c r="AB57" s="146"/>
      <c r="AC57" s="146"/>
      <c r="AD57" s="146"/>
      <c r="AE57" s="146"/>
      <c r="AF57" s="146"/>
      <c r="AG57" s="146" t="s">
        <v>139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49"/>
      <c r="B58" s="150"/>
      <c r="C58" s="177" t="s">
        <v>197</v>
      </c>
      <c r="D58" s="153"/>
      <c r="E58" s="154"/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6"/>
      <c r="AA58" s="146"/>
      <c r="AB58" s="146"/>
      <c r="AC58" s="146"/>
      <c r="AD58" s="146"/>
      <c r="AE58" s="146"/>
      <c r="AF58" s="146"/>
      <c r="AG58" s="146" t="s">
        <v>141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49"/>
      <c r="B59" s="150"/>
      <c r="C59" s="177" t="s">
        <v>198</v>
      </c>
      <c r="D59" s="153"/>
      <c r="E59" s="154">
        <v>9.5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141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49"/>
      <c r="B60" s="150"/>
      <c r="C60" s="177" t="s">
        <v>199</v>
      </c>
      <c r="D60" s="153"/>
      <c r="E60" s="154">
        <v>6.68</v>
      </c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141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49"/>
      <c r="B61" s="150"/>
      <c r="C61" s="177" t="s">
        <v>200</v>
      </c>
      <c r="D61" s="153"/>
      <c r="E61" s="154">
        <v>21.95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141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x14ac:dyDescent="0.2">
      <c r="A62" s="162">
        <v>13</v>
      </c>
      <c r="B62" s="163" t="s">
        <v>201</v>
      </c>
      <c r="C62" s="176" t="s">
        <v>202</v>
      </c>
      <c r="D62" s="164" t="s">
        <v>145</v>
      </c>
      <c r="E62" s="165">
        <v>110.18185</v>
      </c>
      <c r="F62" s="166">
        <v>0</v>
      </c>
      <c r="G62" s="166">
        <v>0</v>
      </c>
      <c r="H62" s="166">
        <v>0</v>
      </c>
      <c r="I62" s="166">
        <v>0</v>
      </c>
      <c r="J62" s="166">
        <v>0</v>
      </c>
      <c r="K62" s="166">
        <v>0</v>
      </c>
      <c r="L62" s="166">
        <v>21</v>
      </c>
      <c r="M62" s="166">
        <v>0</v>
      </c>
      <c r="N62" s="165">
        <v>2.46E-2</v>
      </c>
      <c r="O62" s="165">
        <v>2.7104735099999999</v>
      </c>
      <c r="P62" s="165">
        <v>0</v>
      </c>
      <c r="Q62" s="167">
        <v>0</v>
      </c>
      <c r="R62" s="152"/>
      <c r="S62" s="152" t="s">
        <v>135</v>
      </c>
      <c r="T62" s="152" t="s">
        <v>136</v>
      </c>
      <c r="U62" s="152">
        <v>0.42759999999999998</v>
      </c>
      <c r="V62" s="152">
        <v>47.11375906</v>
      </c>
      <c r="W62" s="152"/>
      <c r="X62" s="152" t="s">
        <v>137</v>
      </c>
      <c r="Y62" s="152" t="s">
        <v>138</v>
      </c>
      <c r="Z62" s="146"/>
      <c r="AA62" s="146"/>
      <c r="AB62" s="146"/>
      <c r="AC62" s="146"/>
      <c r="AD62" s="146"/>
      <c r="AE62" s="146"/>
      <c r="AF62" s="146"/>
      <c r="AG62" s="146" t="s">
        <v>139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49"/>
      <c r="B63" s="150"/>
      <c r="C63" s="238" t="s">
        <v>203</v>
      </c>
      <c r="D63" s="239"/>
      <c r="E63" s="239"/>
      <c r="F63" s="239"/>
      <c r="G63" s="239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147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177" t="s">
        <v>204</v>
      </c>
      <c r="D64" s="153"/>
      <c r="E64" s="154"/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141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177" t="s">
        <v>205</v>
      </c>
      <c r="D65" s="153"/>
      <c r="E65" s="154">
        <v>18.13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141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177" t="s">
        <v>206</v>
      </c>
      <c r="D66" s="153"/>
      <c r="E66" s="154">
        <v>9.92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141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7" t="s">
        <v>207</v>
      </c>
      <c r="D67" s="153"/>
      <c r="E67" s="154">
        <v>-4.26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141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49"/>
      <c r="B68" s="150"/>
      <c r="C68" s="177" t="s">
        <v>208</v>
      </c>
      <c r="D68" s="153"/>
      <c r="E68" s="154">
        <v>8.36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6"/>
      <c r="AA68" s="146"/>
      <c r="AB68" s="146"/>
      <c r="AC68" s="146"/>
      <c r="AD68" s="146"/>
      <c r="AE68" s="146"/>
      <c r="AF68" s="146"/>
      <c r="AG68" s="146" t="s">
        <v>141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2" x14ac:dyDescent="0.2">
      <c r="A69" s="149"/>
      <c r="B69" s="150"/>
      <c r="C69" s="177" t="s">
        <v>209</v>
      </c>
      <c r="D69" s="153"/>
      <c r="E69" s="154">
        <v>2.8</v>
      </c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6"/>
      <c r="AA69" s="146"/>
      <c r="AB69" s="146"/>
      <c r="AC69" s="146"/>
      <c r="AD69" s="146"/>
      <c r="AE69" s="146"/>
      <c r="AF69" s="146"/>
      <c r="AG69" s="146" t="s">
        <v>141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49"/>
      <c r="B70" s="150"/>
      <c r="C70" s="177" t="s">
        <v>210</v>
      </c>
      <c r="D70" s="153"/>
      <c r="E70" s="154">
        <v>63.28</v>
      </c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141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49"/>
      <c r="B71" s="150"/>
      <c r="C71" s="177" t="s">
        <v>211</v>
      </c>
      <c r="D71" s="153"/>
      <c r="E71" s="154">
        <v>-8.24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141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177" t="s">
        <v>212</v>
      </c>
      <c r="D72" s="153"/>
      <c r="E72" s="154">
        <v>5.2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141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7" t="s">
        <v>213</v>
      </c>
      <c r="D73" s="153"/>
      <c r="E73" s="154">
        <v>5.2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141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7" t="s">
        <v>214</v>
      </c>
      <c r="D74" s="153"/>
      <c r="E74" s="154">
        <v>5.2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141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49"/>
      <c r="B75" s="150"/>
      <c r="C75" s="177" t="s">
        <v>215</v>
      </c>
      <c r="D75" s="153"/>
      <c r="E75" s="154">
        <v>4.5999999999999996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141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62">
        <v>14</v>
      </c>
      <c r="B76" s="163" t="s">
        <v>216</v>
      </c>
      <c r="C76" s="176" t="s">
        <v>217</v>
      </c>
      <c r="D76" s="164" t="s">
        <v>145</v>
      </c>
      <c r="E76" s="165">
        <v>3.8980000000000001</v>
      </c>
      <c r="F76" s="166">
        <v>0</v>
      </c>
      <c r="G76" s="166">
        <v>0</v>
      </c>
      <c r="H76" s="166">
        <v>0</v>
      </c>
      <c r="I76" s="166">
        <v>0</v>
      </c>
      <c r="J76" s="166">
        <v>0</v>
      </c>
      <c r="K76" s="166">
        <v>0</v>
      </c>
      <c r="L76" s="166">
        <v>21</v>
      </c>
      <c r="M76" s="166">
        <v>0</v>
      </c>
      <c r="N76" s="165">
        <v>3.3709999999999997E-2</v>
      </c>
      <c r="O76" s="165">
        <v>0.13140157999999999</v>
      </c>
      <c r="P76" s="165">
        <v>0</v>
      </c>
      <c r="Q76" s="167">
        <v>0</v>
      </c>
      <c r="R76" s="152"/>
      <c r="S76" s="152" t="s">
        <v>135</v>
      </c>
      <c r="T76" s="152" t="s">
        <v>136</v>
      </c>
      <c r="U76" s="152">
        <v>1.1841699999999999</v>
      </c>
      <c r="V76" s="152">
        <v>4.6158946600000004</v>
      </c>
      <c r="W76" s="152"/>
      <c r="X76" s="152" t="s">
        <v>137</v>
      </c>
      <c r="Y76" s="152" t="s">
        <v>138</v>
      </c>
      <c r="Z76" s="146"/>
      <c r="AA76" s="146"/>
      <c r="AB76" s="146"/>
      <c r="AC76" s="146"/>
      <c r="AD76" s="146"/>
      <c r="AE76" s="146"/>
      <c r="AF76" s="146"/>
      <c r="AG76" s="146" t="s">
        <v>139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49"/>
      <c r="B77" s="150"/>
      <c r="C77" s="177" t="s">
        <v>218</v>
      </c>
      <c r="D77" s="153"/>
      <c r="E77" s="154"/>
      <c r="F77" s="152"/>
      <c r="G77" s="152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6"/>
      <c r="AA77" s="146"/>
      <c r="AB77" s="146"/>
      <c r="AC77" s="146"/>
      <c r="AD77" s="146"/>
      <c r="AE77" s="146"/>
      <c r="AF77" s="146"/>
      <c r="AG77" s="146" t="s">
        <v>141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49"/>
      <c r="B78" s="150"/>
      <c r="C78" s="177" t="s">
        <v>219</v>
      </c>
      <c r="D78" s="153"/>
      <c r="E78" s="154">
        <v>2.9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141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 x14ac:dyDescent="0.2">
      <c r="A79" s="149"/>
      <c r="B79" s="150"/>
      <c r="C79" s="177" t="s">
        <v>220</v>
      </c>
      <c r="D79" s="153"/>
      <c r="E79" s="154">
        <v>1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141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x14ac:dyDescent="0.2">
      <c r="A80" s="162">
        <v>15</v>
      </c>
      <c r="B80" s="163" t="s">
        <v>221</v>
      </c>
      <c r="C80" s="176" t="s">
        <v>222</v>
      </c>
      <c r="D80" s="164" t="s">
        <v>145</v>
      </c>
      <c r="E80" s="165">
        <v>65.132400000000004</v>
      </c>
      <c r="F80" s="166">
        <v>0</v>
      </c>
      <c r="G80" s="166">
        <v>0</v>
      </c>
      <c r="H80" s="166">
        <v>0</v>
      </c>
      <c r="I80" s="166">
        <v>0</v>
      </c>
      <c r="J80" s="166">
        <v>0</v>
      </c>
      <c r="K80" s="166">
        <v>0</v>
      </c>
      <c r="L80" s="166">
        <v>21</v>
      </c>
      <c r="M80" s="166">
        <v>0</v>
      </c>
      <c r="N80" s="165">
        <v>6.3499999999999997E-3</v>
      </c>
      <c r="O80" s="165">
        <v>0.41359074000000001</v>
      </c>
      <c r="P80" s="165">
        <v>0</v>
      </c>
      <c r="Q80" s="167">
        <v>0</v>
      </c>
      <c r="R80" s="152"/>
      <c r="S80" s="152" t="s">
        <v>135</v>
      </c>
      <c r="T80" s="152" t="s">
        <v>136</v>
      </c>
      <c r="U80" s="152">
        <v>0.31900000000000001</v>
      </c>
      <c r="V80" s="152">
        <v>20.777235600000001</v>
      </c>
      <c r="W80" s="152"/>
      <c r="X80" s="152" t="s">
        <v>137</v>
      </c>
      <c r="Y80" s="152" t="s">
        <v>138</v>
      </c>
      <c r="Z80" s="146"/>
      <c r="AA80" s="146"/>
      <c r="AB80" s="146"/>
      <c r="AC80" s="146"/>
      <c r="AD80" s="146"/>
      <c r="AE80" s="146"/>
      <c r="AF80" s="146"/>
      <c r="AG80" s="146" t="s">
        <v>139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49"/>
      <c r="B81" s="150"/>
      <c r="C81" s="177" t="s">
        <v>204</v>
      </c>
      <c r="D81" s="153"/>
      <c r="E81" s="154"/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141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49"/>
      <c r="B82" s="150"/>
      <c r="C82" s="177" t="s">
        <v>223</v>
      </c>
      <c r="D82" s="153"/>
      <c r="E82" s="154">
        <v>12.73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141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49"/>
      <c r="B83" s="150"/>
      <c r="C83" s="177" t="s">
        <v>224</v>
      </c>
      <c r="D83" s="153"/>
      <c r="E83" s="154">
        <v>8.65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141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7" t="s">
        <v>207</v>
      </c>
      <c r="D84" s="153"/>
      <c r="E84" s="154">
        <v>-4.26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141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7" t="s">
        <v>225</v>
      </c>
      <c r="D85" s="153"/>
      <c r="E85" s="154">
        <v>7.6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141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7" t="s">
        <v>209</v>
      </c>
      <c r="D86" s="153"/>
      <c r="E86" s="154">
        <v>2.8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141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49"/>
      <c r="B87" s="150"/>
      <c r="C87" s="177" t="s">
        <v>226</v>
      </c>
      <c r="D87" s="153"/>
      <c r="E87" s="154">
        <v>40.81</v>
      </c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141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49"/>
      <c r="B88" s="150"/>
      <c r="C88" s="177" t="s">
        <v>211</v>
      </c>
      <c r="D88" s="153"/>
      <c r="E88" s="154">
        <v>-8.24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141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49"/>
      <c r="B89" s="150"/>
      <c r="C89" s="177" t="s">
        <v>227</v>
      </c>
      <c r="D89" s="153"/>
      <c r="E89" s="154">
        <v>1.3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141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 x14ac:dyDescent="0.2">
      <c r="A90" s="149"/>
      <c r="B90" s="150"/>
      <c r="C90" s="177" t="s">
        <v>228</v>
      </c>
      <c r="D90" s="153"/>
      <c r="E90" s="154">
        <v>1.3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6"/>
      <c r="AA90" s="146"/>
      <c r="AB90" s="146"/>
      <c r="AC90" s="146"/>
      <c r="AD90" s="146"/>
      <c r="AE90" s="146"/>
      <c r="AF90" s="146"/>
      <c r="AG90" s="146" t="s">
        <v>141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49"/>
      <c r="B91" s="150"/>
      <c r="C91" s="177" t="s">
        <v>229</v>
      </c>
      <c r="D91" s="153"/>
      <c r="E91" s="154">
        <v>1.3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141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2">
      <c r="A92" s="149"/>
      <c r="B92" s="150"/>
      <c r="C92" s="177" t="s">
        <v>230</v>
      </c>
      <c r="D92" s="153"/>
      <c r="E92" s="154">
        <v>1.1499999999999999</v>
      </c>
      <c r="F92" s="152"/>
      <c r="G92" s="152"/>
      <c r="H92" s="152"/>
      <c r="I92" s="152"/>
      <c r="J92" s="152"/>
      <c r="K92" s="152"/>
      <c r="L92" s="152"/>
      <c r="M92" s="152"/>
      <c r="N92" s="151"/>
      <c r="O92" s="151"/>
      <c r="P92" s="151"/>
      <c r="Q92" s="151"/>
      <c r="R92" s="152"/>
      <c r="S92" s="152"/>
      <c r="T92" s="152"/>
      <c r="U92" s="152"/>
      <c r="V92" s="152"/>
      <c r="W92" s="152"/>
      <c r="X92" s="152"/>
      <c r="Y92" s="152"/>
      <c r="Z92" s="146"/>
      <c r="AA92" s="146"/>
      <c r="AB92" s="146"/>
      <c r="AC92" s="146"/>
      <c r="AD92" s="146"/>
      <c r="AE92" s="146"/>
      <c r="AF92" s="146"/>
      <c r="AG92" s="146" t="s">
        <v>141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x14ac:dyDescent="0.2">
      <c r="A93" s="162">
        <v>16</v>
      </c>
      <c r="B93" s="163" t="s">
        <v>231</v>
      </c>
      <c r="C93" s="176" t="s">
        <v>232</v>
      </c>
      <c r="D93" s="164" t="s">
        <v>145</v>
      </c>
      <c r="E93" s="165">
        <v>16.886500000000002</v>
      </c>
      <c r="F93" s="166">
        <v>0</v>
      </c>
      <c r="G93" s="166">
        <v>0</v>
      </c>
      <c r="H93" s="166">
        <v>0</v>
      </c>
      <c r="I93" s="166">
        <v>0</v>
      </c>
      <c r="J93" s="166">
        <v>0</v>
      </c>
      <c r="K93" s="166">
        <v>0</v>
      </c>
      <c r="L93" s="166">
        <v>21</v>
      </c>
      <c r="M93" s="166">
        <v>0</v>
      </c>
      <c r="N93" s="165">
        <v>2.0750000000000001E-2</v>
      </c>
      <c r="O93" s="165">
        <v>0.35039487500000005</v>
      </c>
      <c r="P93" s="165">
        <v>0</v>
      </c>
      <c r="Q93" s="167">
        <v>0</v>
      </c>
      <c r="R93" s="152"/>
      <c r="S93" s="152" t="s">
        <v>135</v>
      </c>
      <c r="T93" s="152" t="s">
        <v>136</v>
      </c>
      <c r="U93" s="152">
        <v>0.37</v>
      </c>
      <c r="V93" s="152">
        <v>6.2480050000000009</v>
      </c>
      <c r="W93" s="152"/>
      <c r="X93" s="152" t="s">
        <v>137</v>
      </c>
      <c r="Y93" s="152" t="s">
        <v>138</v>
      </c>
      <c r="Z93" s="146"/>
      <c r="AA93" s="146"/>
      <c r="AB93" s="146"/>
      <c r="AC93" s="146"/>
      <c r="AD93" s="146"/>
      <c r="AE93" s="146"/>
      <c r="AF93" s="146"/>
      <c r="AG93" s="146" t="s">
        <v>139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49"/>
      <c r="B94" s="150"/>
      <c r="C94" s="177" t="s">
        <v>197</v>
      </c>
      <c r="D94" s="153"/>
      <c r="E94" s="154"/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141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49"/>
      <c r="B95" s="150"/>
      <c r="C95" s="177" t="s">
        <v>233</v>
      </c>
      <c r="D95" s="153"/>
      <c r="E95" s="154">
        <v>5.23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141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49"/>
      <c r="B96" s="150"/>
      <c r="C96" s="177" t="s">
        <v>234</v>
      </c>
      <c r="D96" s="153"/>
      <c r="E96" s="154">
        <v>4.74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141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49"/>
      <c r="B97" s="150"/>
      <c r="C97" s="177" t="s">
        <v>235</v>
      </c>
      <c r="D97" s="153"/>
      <c r="E97" s="154">
        <v>3.95</v>
      </c>
      <c r="F97" s="152"/>
      <c r="G97" s="152"/>
      <c r="H97" s="152"/>
      <c r="I97" s="152"/>
      <c r="J97" s="152"/>
      <c r="K97" s="152"/>
      <c r="L97" s="152"/>
      <c r="M97" s="152"/>
      <c r="N97" s="151"/>
      <c r="O97" s="151"/>
      <c r="P97" s="151"/>
      <c r="Q97" s="151"/>
      <c r="R97" s="152"/>
      <c r="S97" s="152"/>
      <c r="T97" s="152"/>
      <c r="U97" s="152"/>
      <c r="V97" s="152"/>
      <c r="W97" s="152"/>
      <c r="X97" s="152"/>
      <c r="Y97" s="152"/>
      <c r="Z97" s="146"/>
      <c r="AA97" s="146"/>
      <c r="AB97" s="146"/>
      <c r="AC97" s="146"/>
      <c r="AD97" s="146"/>
      <c r="AE97" s="146"/>
      <c r="AF97" s="146"/>
      <c r="AG97" s="146" t="s">
        <v>141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2" x14ac:dyDescent="0.2">
      <c r="A98" s="149"/>
      <c r="B98" s="150"/>
      <c r="C98" s="177" t="s">
        <v>236</v>
      </c>
      <c r="D98" s="153"/>
      <c r="E98" s="154">
        <v>2.97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6"/>
      <c r="AA98" s="146"/>
      <c r="AB98" s="146"/>
      <c r="AC98" s="146"/>
      <c r="AD98" s="146"/>
      <c r="AE98" s="146"/>
      <c r="AF98" s="146"/>
      <c r="AG98" s="146" t="s">
        <v>141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x14ac:dyDescent="0.2">
      <c r="A99" s="156" t="s">
        <v>130</v>
      </c>
      <c r="B99" s="157" t="s">
        <v>68</v>
      </c>
      <c r="C99" s="175" t="s">
        <v>69</v>
      </c>
      <c r="D99" s="158"/>
      <c r="E99" s="159"/>
      <c r="F99" s="160"/>
      <c r="G99" s="160">
        <v>0</v>
      </c>
      <c r="H99" s="160"/>
      <c r="I99" s="160">
        <v>0</v>
      </c>
      <c r="J99" s="160"/>
      <c r="K99" s="160">
        <v>0</v>
      </c>
      <c r="L99" s="160"/>
      <c r="M99" s="160"/>
      <c r="N99" s="159"/>
      <c r="O99" s="159"/>
      <c r="P99" s="159"/>
      <c r="Q99" s="161"/>
      <c r="R99" s="155"/>
      <c r="S99" s="155"/>
      <c r="T99" s="155"/>
      <c r="U99" s="155"/>
      <c r="V99" s="155"/>
      <c r="W99" s="155"/>
      <c r="X99" s="155"/>
      <c r="Y99" s="155"/>
      <c r="AG99" t="s">
        <v>131</v>
      </c>
    </row>
    <row r="100" spans="1:60" ht="22.5" x14ac:dyDescent="0.2">
      <c r="A100" s="162">
        <v>17</v>
      </c>
      <c r="B100" s="163" t="s">
        <v>237</v>
      </c>
      <c r="C100" s="176" t="s">
        <v>238</v>
      </c>
      <c r="D100" s="164" t="s">
        <v>145</v>
      </c>
      <c r="E100" s="165">
        <v>24.83</v>
      </c>
      <c r="F100" s="166">
        <v>0</v>
      </c>
      <c r="G100" s="166">
        <v>0</v>
      </c>
      <c r="H100" s="166">
        <v>0</v>
      </c>
      <c r="I100" s="166">
        <v>0</v>
      </c>
      <c r="J100" s="166">
        <v>0</v>
      </c>
      <c r="K100" s="166">
        <v>0</v>
      </c>
      <c r="L100" s="166">
        <v>21</v>
      </c>
      <c r="M100" s="166">
        <v>0</v>
      </c>
      <c r="N100" s="165">
        <v>3.8999999999999999E-4</v>
      </c>
      <c r="O100" s="165">
        <v>9.6836999999999999E-3</v>
      </c>
      <c r="P100" s="165">
        <v>0</v>
      </c>
      <c r="Q100" s="167">
        <v>0</v>
      </c>
      <c r="R100" s="152"/>
      <c r="S100" s="152" t="s">
        <v>135</v>
      </c>
      <c r="T100" s="152" t="s">
        <v>136</v>
      </c>
      <c r="U100" s="152">
        <v>0.09</v>
      </c>
      <c r="V100" s="152">
        <v>2.2346999999999997</v>
      </c>
      <c r="W100" s="152"/>
      <c r="X100" s="152" t="s">
        <v>137</v>
      </c>
      <c r="Y100" s="152" t="s">
        <v>138</v>
      </c>
      <c r="Z100" s="146"/>
      <c r="AA100" s="146"/>
      <c r="AB100" s="146"/>
      <c r="AC100" s="146"/>
      <c r="AD100" s="146"/>
      <c r="AE100" s="146"/>
      <c r="AF100" s="146"/>
      <c r="AG100" s="146" t="s">
        <v>139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177" t="s">
        <v>239</v>
      </c>
      <c r="D101" s="153"/>
      <c r="E101" s="154"/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141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49"/>
      <c r="B102" s="150"/>
      <c r="C102" s="177" t="s">
        <v>240</v>
      </c>
      <c r="D102" s="153"/>
      <c r="E102" s="154">
        <v>9.8000000000000007</v>
      </c>
      <c r="F102" s="152"/>
      <c r="G102" s="152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6"/>
      <c r="AA102" s="146"/>
      <c r="AB102" s="146"/>
      <c r="AC102" s="146"/>
      <c r="AD102" s="146"/>
      <c r="AE102" s="146"/>
      <c r="AF102" s="146"/>
      <c r="AG102" s="146" t="s">
        <v>141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49"/>
      <c r="B103" s="150"/>
      <c r="C103" s="177" t="s">
        <v>241</v>
      </c>
      <c r="D103" s="153"/>
      <c r="E103" s="154">
        <v>1.05</v>
      </c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141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">
      <c r="A104" s="149"/>
      <c r="B104" s="150"/>
      <c r="C104" s="177" t="s">
        <v>242</v>
      </c>
      <c r="D104" s="153"/>
      <c r="E104" s="154">
        <v>1.03</v>
      </c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141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49"/>
      <c r="B105" s="150"/>
      <c r="C105" s="177" t="s">
        <v>243</v>
      </c>
      <c r="D105" s="153"/>
      <c r="E105" s="154">
        <v>1.06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141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2">
      <c r="A106" s="149"/>
      <c r="B106" s="150"/>
      <c r="C106" s="177" t="s">
        <v>244</v>
      </c>
      <c r="D106" s="153"/>
      <c r="E106" s="154">
        <v>1.75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141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49"/>
      <c r="B107" s="150"/>
      <c r="C107" s="177" t="s">
        <v>245</v>
      </c>
      <c r="D107" s="153"/>
      <c r="E107" s="154">
        <v>7.67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141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49"/>
      <c r="B108" s="150"/>
      <c r="C108" s="177" t="s">
        <v>246</v>
      </c>
      <c r="D108" s="153"/>
      <c r="E108" s="154">
        <v>2.4700000000000002</v>
      </c>
      <c r="F108" s="152"/>
      <c r="G108" s="152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6"/>
      <c r="AA108" s="146"/>
      <c r="AB108" s="146"/>
      <c r="AC108" s="146"/>
      <c r="AD108" s="146"/>
      <c r="AE108" s="146"/>
      <c r="AF108" s="146"/>
      <c r="AG108" s="146" t="s">
        <v>141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33.75" x14ac:dyDescent="0.2">
      <c r="A109" s="162">
        <v>18</v>
      </c>
      <c r="B109" s="163" t="s">
        <v>247</v>
      </c>
      <c r="C109" s="176" t="s">
        <v>248</v>
      </c>
      <c r="D109" s="164" t="s">
        <v>145</v>
      </c>
      <c r="E109" s="165">
        <v>24.83</v>
      </c>
      <c r="F109" s="166">
        <v>0</v>
      </c>
      <c r="G109" s="166">
        <v>0</v>
      </c>
      <c r="H109" s="166">
        <v>0</v>
      </c>
      <c r="I109" s="166">
        <v>0</v>
      </c>
      <c r="J109" s="166">
        <v>0</v>
      </c>
      <c r="K109" s="166">
        <v>0</v>
      </c>
      <c r="L109" s="166">
        <v>21</v>
      </c>
      <c r="M109" s="166">
        <v>0</v>
      </c>
      <c r="N109" s="165">
        <v>6.9499999999999996E-3</v>
      </c>
      <c r="O109" s="165">
        <v>0.17256849999999999</v>
      </c>
      <c r="P109" s="165">
        <v>0</v>
      </c>
      <c r="Q109" s="167">
        <v>0</v>
      </c>
      <c r="R109" s="152"/>
      <c r="S109" s="152" t="s">
        <v>135</v>
      </c>
      <c r="T109" s="152" t="s">
        <v>136</v>
      </c>
      <c r="U109" s="152">
        <v>0.34399999999999997</v>
      </c>
      <c r="V109" s="152">
        <v>8.5415199999999984</v>
      </c>
      <c r="W109" s="152"/>
      <c r="X109" s="152" t="s">
        <v>137</v>
      </c>
      <c r="Y109" s="152" t="s">
        <v>138</v>
      </c>
      <c r="Z109" s="146"/>
      <c r="AA109" s="146"/>
      <c r="AB109" s="146"/>
      <c r="AC109" s="146"/>
      <c r="AD109" s="146"/>
      <c r="AE109" s="146"/>
      <c r="AF109" s="146"/>
      <c r="AG109" s="146" t="s">
        <v>139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49"/>
      <c r="B110" s="150"/>
      <c r="C110" s="177" t="s">
        <v>249</v>
      </c>
      <c r="D110" s="153"/>
      <c r="E110" s="154"/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6"/>
      <c r="AA110" s="146"/>
      <c r="AB110" s="146"/>
      <c r="AC110" s="146"/>
      <c r="AD110" s="146"/>
      <c r="AE110" s="146"/>
      <c r="AF110" s="146"/>
      <c r="AG110" s="146" t="s">
        <v>141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 x14ac:dyDescent="0.2">
      <c r="A111" s="149"/>
      <c r="B111" s="150"/>
      <c r="C111" s="177" t="s">
        <v>240</v>
      </c>
      <c r="D111" s="153"/>
      <c r="E111" s="154">
        <v>9.8000000000000007</v>
      </c>
      <c r="F111" s="152"/>
      <c r="G111" s="152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52"/>
      <c r="Z111" s="146"/>
      <c r="AA111" s="146"/>
      <c r="AB111" s="146"/>
      <c r="AC111" s="146"/>
      <c r="AD111" s="146"/>
      <c r="AE111" s="146"/>
      <c r="AF111" s="146"/>
      <c r="AG111" s="146" t="s">
        <v>141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">
      <c r="A112" s="149"/>
      <c r="B112" s="150"/>
      <c r="C112" s="177" t="s">
        <v>241</v>
      </c>
      <c r="D112" s="153"/>
      <c r="E112" s="154">
        <v>1.05</v>
      </c>
      <c r="F112" s="152"/>
      <c r="G112" s="152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141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49"/>
      <c r="B113" s="150"/>
      <c r="C113" s="177" t="s">
        <v>242</v>
      </c>
      <c r="D113" s="153"/>
      <c r="E113" s="154">
        <v>1.03</v>
      </c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141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49"/>
      <c r="B114" s="150"/>
      <c r="C114" s="177" t="s">
        <v>243</v>
      </c>
      <c r="D114" s="153"/>
      <c r="E114" s="154">
        <v>1.06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141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49"/>
      <c r="B115" s="150"/>
      <c r="C115" s="177" t="s">
        <v>244</v>
      </c>
      <c r="D115" s="153"/>
      <c r="E115" s="154">
        <v>1.75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141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">
      <c r="A116" s="149"/>
      <c r="B116" s="150"/>
      <c r="C116" s="177" t="s">
        <v>245</v>
      </c>
      <c r="D116" s="153"/>
      <c r="E116" s="154">
        <v>7.67</v>
      </c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141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177" t="s">
        <v>246</v>
      </c>
      <c r="D117" s="153"/>
      <c r="E117" s="154">
        <v>2.4700000000000002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141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33.75" x14ac:dyDescent="0.2">
      <c r="A118" s="162">
        <v>19</v>
      </c>
      <c r="B118" s="163" t="s">
        <v>250</v>
      </c>
      <c r="C118" s="176" t="s">
        <v>251</v>
      </c>
      <c r="D118" s="164" t="s">
        <v>145</v>
      </c>
      <c r="E118" s="165">
        <v>24.83</v>
      </c>
      <c r="F118" s="166">
        <v>0</v>
      </c>
      <c r="G118" s="166">
        <v>0</v>
      </c>
      <c r="H118" s="166">
        <v>0</v>
      </c>
      <c r="I118" s="166">
        <v>0</v>
      </c>
      <c r="J118" s="166">
        <v>0</v>
      </c>
      <c r="K118" s="166">
        <v>0</v>
      </c>
      <c r="L118" s="166">
        <v>21</v>
      </c>
      <c r="M118" s="166">
        <v>0</v>
      </c>
      <c r="N118" s="165">
        <v>4.265E-2</v>
      </c>
      <c r="O118" s="165">
        <v>1.0589994999999999</v>
      </c>
      <c r="P118" s="165">
        <v>0</v>
      </c>
      <c r="Q118" s="167">
        <v>0</v>
      </c>
      <c r="R118" s="152"/>
      <c r="S118" s="152" t="s">
        <v>135</v>
      </c>
      <c r="T118" s="152" t="s">
        <v>136</v>
      </c>
      <c r="U118" s="152">
        <v>0.41849999999999998</v>
      </c>
      <c r="V118" s="152">
        <v>10.391354999999999</v>
      </c>
      <c r="W118" s="152"/>
      <c r="X118" s="152" t="s">
        <v>137</v>
      </c>
      <c r="Y118" s="152" t="s">
        <v>138</v>
      </c>
      <c r="Z118" s="146"/>
      <c r="AA118" s="146"/>
      <c r="AB118" s="146"/>
      <c r="AC118" s="146"/>
      <c r="AD118" s="146"/>
      <c r="AE118" s="146"/>
      <c r="AF118" s="146"/>
      <c r="AG118" s="146" t="s">
        <v>139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49"/>
      <c r="B119" s="150"/>
      <c r="C119" s="177" t="s">
        <v>239</v>
      </c>
      <c r="D119" s="153"/>
      <c r="E119" s="154"/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52"/>
      <c r="Z119" s="146"/>
      <c r="AA119" s="146"/>
      <c r="AB119" s="146"/>
      <c r="AC119" s="146"/>
      <c r="AD119" s="146"/>
      <c r="AE119" s="146"/>
      <c r="AF119" s="146"/>
      <c r="AG119" s="146" t="s">
        <v>141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2" x14ac:dyDescent="0.2">
      <c r="A120" s="149"/>
      <c r="B120" s="150"/>
      <c r="C120" s="177" t="s">
        <v>240</v>
      </c>
      <c r="D120" s="153"/>
      <c r="E120" s="154">
        <v>9.8000000000000007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141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49"/>
      <c r="B121" s="150"/>
      <c r="C121" s="177" t="s">
        <v>241</v>
      </c>
      <c r="D121" s="153"/>
      <c r="E121" s="154">
        <v>1.05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141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49"/>
      <c r="B122" s="150"/>
      <c r="C122" s="177" t="s">
        <v>242</v>
      </c>
      <c r="D122" s="153"/>
      <c r="E122" s="154">
        <v>1.03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141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">
      <c r="A123" s="149"/>
      <c r="B123" s="150"/>
      <c r="C123" s="177" t="s">
        <v>243</v>
      </c>
      <c r="D123" s="153"/>
      <c r="E123" s="154">
        <v>1.06</v>
      </c>
      <c r="F123" s="152"/>
      <c r="G123" s="152"/>
      <c r="H123" s="152"/>
      <c r="I123" s="152"/>
      <c r="J123" s="152"/>
      <c r="K123" s="152"/>
      <c r="L123" s="152"/>
      <c r="M123" s="152"/>
      <c r="N123" s="151"/>
      <c r="O123" s="151"/>
      <c r="P123" s="151"/>
      <c r="Q123" s="151"/>
      <c r="R123" s="152"/>
      <c r="S123" s="152"/>
      <c r="T123" s="152"/>
      <c r="U123" s="152"/>
      <c r="V123" s="152"/>
      <c r="W123" s="152"/>
      <c r="X123" s="152"/>
      <c r="Y123" s="152"/>
      <c r="Z123" s="146"/>
      <c r="AA123" s="146"/>
      <c r="AB123" s="146"/>
      <c r="AC123" s="146"/>
      <c r="AD123" s="146"/>
      <c r="AE123" s="146"/>
      <c r="AF123" s="146"/>
      <c r="AG123" s="146" t="s">
        <v>141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49"/>
      <c r="B124" s="150"/>
      <c r="C124" s="177" t="s">
        <v>244</v>
      </c>
      <c r="D124" s="153"/>
      <c r="E124" s="154">
        <v>1.75</v>
      </c>
      <c r="F124" s="152"/>
      <c r="G124" s="152"/>
      <c r="H124" s="152"/>
      <c r="I124" s="152"/>
      <c r="J124" s="152"/>
      <c r="K124" s="152"/>
      <c r="L124" s="152"/>
      <c r="M124" s="152"/>
      <c r="N124" s="151"/>
      <c r="O124" s="151"/>
      <c r="P124" s="151"/>
      <c r="Q124" s="151"/>
      <c r="R124" s="152"/>
      <c r="S124" s="152"/>
      <c r="T124" s="152"/>
      <c r="U124" s="152"/>
      <c r="V124" s="152"/>
      <c r="W124" s="152"/>
      <c r="X124" s="152"/>
      <c r="Y124" s="152"/>
      <c r="Z124" s="146"/>
      <c r="AA124" s="146"/>
      <c r="AB124" s="146"/>
      <c r="AC124" s="146"/>
      <c r="AD124" s="146"/>
      <c r="AE124" s="146"/>
      <c r="AF124" s="146"/>
      <c r="AG124" s="146" t="s">
        <v>141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49"/>
      <c r="B125" s="150"/>
      <c r="C125" s="177" t="s">
        <v>245</v>
      </c>
      <c r="D125" s="153"/>
      <c r="E125" s="154">
        <v>7.67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141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 x14ac:dyDescent="0.2">
      <c r="A126" s="149"/>
      <c r="B126" s="150"/>
      <c r="C126" s="177" t="s">
        <v>246</v>
      </c>
      <c r="D126" s="153"/>
      <c r="E126" s="154">
        <v>2.4700000000000002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141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x14ac:dyDescent="0.2">
      <c r="A127" s="156" t="s">
        <v>130</v>
      </c>
      <c r="B127" s="157" t="s">
        <v>70</v>
      </c>
      <c r="C127" s="175" t="s">
        <v>71</v>
      </c>
      <c r="D127" s="158"/>
      <c r="E127" s="159"/>
      <c r="F127" s="160"/>
      <c r="G127" s="160">
        <v>0</v>
      </c>
      <c r="H127" s="160"/>
      <c r="I127" s="160">
        <v>0</v>
      </c>
      <c r="J127" s="160"/>
      <c r="K127" s="160">
        <v>0</v>
      </c>
      <c r="L127" s="160"/>
      <c r="M127" s="160"/>
      <c r="N127" s="159"/>
      <c r="O127" s="159"/>
      <c r="P127" s="159"/>
      <c r="Q127" s="161"/>
      <c r="R127" s="155"/>
      <c r="S127" s="155"/>
      <c r="T127" s="155"/>
      <c r="U127" s="155"/>
      <c r="V127" s="155"/>
      <c r="W127" s="155"/>
      <c r="X127" s="155"/>
      <c r="Y127" s="155"/>
      <c r="AG127" t="s">
        <v>131</v>
      </c>
    </row>
    <row r="128" spans="1:60" ht="45" x14ac:dyDescent="0.2">
      <c r="A128" s="162">
        <v>20</v>
      </c>
      <c r="B128" s="163" t="s">
        <v>252</v>
      </c>
      <c r="C128" s="176" t="s">
        <v>253</v>
      </c>
      <c r="D128" s="164" t="s">
        <v>134</v>
      </c>
      <c r="E128" s="165">
        <v>2</v>
      </c>
      <c r="F128" s="166">
        <v>0</v>
      </c>
      <c r="G128" s="166">
        <v>0</v>
      </c>
      <c r="H128" s="166">
        <v>0</v>
      </c>
      <c r="I128" s="166">
        <v>0</v>
      </c>
      <c r="J128" s="166">
        <v>0</v>
      </c>
      <c r="K128" s="166">
        <v>0</v>
      </c>
      <c r="L128" s="166">
        <v>21</v>
      </c>
      <c r="M128" s="166">
        <v>0</v>
      </c>
      <c r="N128" s="165">
        <v>2.8969999999999999E-2</v>
      </c>
      <c r="O128" s="165">
        <v>5.7939999999999998E-2</v>
      </c>
      <c r="P128" s="165">
        <v>0</v>
      </c>
      <c r="Q128" s="167">
        <v>0</v>
      </c>
      <c r="R128" s="152"/>
      <c r="S128" s="152" t="s">
        <v>135</v>
      </c>
      <c r="T128" s="152" t="s">
        <v>136</v>
      </c>
      <c r="U128" s="152">
        <v>1.86</v>
      </c>
      <c r="V128" s="152">
        <v>3.72</v>
      </c>
      <c r="W128" s="152"/>
      <c r="X128" s="152" t="s">
        <v>137</v>
      </c>
      <c r="Y128" s="152" t="s">
        <v>138</v>
      </c>
      <c r="Z128" s="146"/>
      <c r="AA128" s="146"/>
      <c r="AB128" s="146"/>
      <c r="AC128" s="146"/>
      <c r="AD128" s="146"/>
      <c r="AE128" s="146"/>
      <c r="AF128" s="146"/>
      <c r="AG128" s="146" t="s">
        <v>139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49"/>
      <c r="B129" s="150"/>
      <c r="C129" s="238" t="s">
        <v>254</v>
      </c>
      <c r="D129" s="239"/>
      <c r="E129" s="239"/>
      <c r="F129" s="239"/>
      <c r="G129" s="239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147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49"/>
      <c r="B130" s="150"/>
      <c r="C130" s="177" t="s">
        <v>140</v>
      </c>
      <c r="D130" s="153"/>
      <c r="E130" s="154"/>
      <c r="F130" s="152"/>
      <c r="G130" s="152"/>
      <c r="H130" s="152"/>
      <c r="I130" s="152"/>
      <c r="J130" s="152"/>
      <c r="K130" s="152"/>
      <c r="L130" s="152"/>
      <c r="M130" s="152"/>
      <c r="N130" s="151"/>
      <c r="O130" s="151"/>
      <c r="P130" s="151"/>
      <c r="Q130" s="151"/>
      <c r="R130" s="152"/>
      <c r="S130" s="152"/>
      <c r="T130" s="152"/>
      <c r="U130" s="152"/>
      <c r="V130" s="152"/>
      <c r="W130" s="152"/>
      <c r="X130" s="152"/>
      <c r="Y130" s="152"/>
      <c r="Z130" s="146"/>
      <c r="AA130" s="146"/>
      <c r="AB130" s="146"/>
      <c r="AC130" s="146"/>
      <c r="AD130" s="146"/>
      <c r="AE130" s="146"/>
      <c r="AF130" s="146"/>
      <c r="AG130" s="146" t="s">
        <v>141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49"/>
      <c r="B131" s="150"/>
      <c r="C131" s="177" t="s">
        <v>142</v>
      </c>
      <c r="D131" s="153"/>
      <c r="E131" s="154">
        <v>1</v>
      </c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141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2" x14ac:dyDescent="0.2">
      <c r="A132" s="149"/>
      <c r="B132" s="150"/>
      <c r="C132" s="177" t="s">
        <v>255</v>
      </c>
      <c r="D132" s="153"/>
      <c r="E132" s="154">
        <v>1</v>
      </c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52"/>
      <c r="Z132" s="146"/>
      <c r="AA132" s="146"/>
      <c r="AB132" s="146"/>
      <c r="AC132" s="146"/>
      <c r="AD132" s="146"/>
      <c r="AE132" s="146"/>
      <c r="AF132" s="146"/>
      <c r="AG132" s="146" t="s">
        <v>141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x14ac:dyDescent="0.2">
      <c r="A133" s="156" t="s">
        <v>130</v>
      </c>
      <c r="B133" s="157" t="s">
        <v>72</v>
      </c>
      <c r="C133" s="175" t="s">
        <v>73</v>
      </c>
      <c r="D133" s="158"/>
      <c r="E133" s="159"/>
      <c r="F133" s="160"/>
      <c r="G133" s="160">
        <v>0</v>
      </c>
      <c r="H133" s="160"/>
      <c r="I133" s="160">
        <v>0</v>
      </c>
      <c r="J133" s="160"/>
      <c r="K133" s="160">
        <v>0</v>
      </c>
      <c r="L133" s="160"/>
      <c r="M133" s="160"/>
      <c r="N133" s="159"/>
      <c r="O133" s="159"/>
      <c r="P133" s="159"/>
      <c r="Q133" s="161"/>
      <c r="R133" s="155"/>
      <c r="S133" s="155"/>
      <c r="T133" s="155"/>
      <c r="U133" s="155"/>
      <c r="V133" s="155"/>
      <c r="W133" s="155"/>
      <c r="X133" s="155"/>
      <c r="Y133" s="155"/>
      <c r="AG133" t="s">
        <v>131</v>
      </c>
    </row>
    <row r="134" spans="1:60" ht="22.5" x14ac:dyDescent="0.2">
      <c r="A134" s="162">
        <v>21</v>
      </c>
      <c r="B134" s="163" t="s">
        <v>256</v>
      </c>
      <c r="C134" s="176" t="s">
        <v>257</v>
      </c>
      <c r="D134" s="164" t="s">
        <v>145</v>
      </c>
      <c r="E134" s="165">
        <v>24.748380000000001</v>
      </c>
      <c r="F134" s="166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66">
        <v>21</v>
      </c>
      <c r="M134" s="166">
        <v>0</v>
      </c>
      <c r="N134" s="165">
        <v>5.9199999999999999E-3</v>
      </c>
      <c r="O134" s="165">
        <v>0.1465104096</v>
      </c>
      <c r="P134" s="165">
        <v>0</v>
      </c>
      <c r="Q134" s="167">
        <v>0</v>
      </c>
      <c r="R134" s="152"/>
      <c r="S134" s="152" t="s">
        <v>135</v>
      </c>
      <c r="T134" s="152" t="s">
        <v>136</v>
      </c>
      <c r="U134" s="152">
        <v>0.26</v>
      </c>
      <c r="V134" s="152">
        <v>6.4345788000000006</v>
      </c>
      <c r="W134" s="152"/>
      <c r="X134" s="152" t="s">
        <v>137</v>
      </c>
      <c r="Y134" s="152" t="s">
        <v>138</v>
      </c>
      <c r="Z134" s="146"/>
      <c r="AA134" s="146"/>
      <c r="AB134" s="146"/>
      <c r="AC134" s="146"/>
      <c r="AD134" s="146"/>
      <c r="AE134" s="146"/>
      <c r="AF134" s="146"/>
      <c r="AG134" s="146" t="s">
        <v>139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49"/>
      <c r="B135" s="150"/>
      <c r="C135" s="177" t="s">
        <v>174</v>
      </c>
      <c r="D135" s="153"/>
      <c r="E135" s="154"/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52"/>
      <c r="Z135" s="146"/>
      <c r="AA135" s="146"/>
      <c r="AB135" s="146"/>
      <c r="AC135" s="146"/>
      <c r="AD135" s="146"/>
      <c r="AE135" s="146"/>
      <c r="AF135" s="146"/>
      <c r="AG135" s="146" t="s">
        <v>141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49"/>
      <c r="B136" s="150"/>
      <c r="C136" s="177" t="s">
        <v>258</v>
      </c>
      <c r="D136" s="153"/>
      <c r="E136" s="154">
        <v>15.72</v>
      </c>
      <c r="F136" s="152"/>
      <c r="G136" s="152"/>
      <c r="H136" s="152"/>
      <c r="I136" s="152"/>
      <c r="J136" s="152"/>
      <c r="K136" s="152"/>
      <c r="L136" s="152"/>
      <c r="M136" s="152"/>
      <c r="N136" s="151"/>
      <c r="O136" s="151"/>
      <c r="P136" s="151"/>
      <c r="Q136" s="151"/>
      <c r="R136" s="152"/>
      <c r="S136" s="152"/>
      <c r="T136" s="152"/>
      <c r="U136" s="152"/>
      <c r="V136" s="152"/>
      <c r="W136" s="152"/>
      <c r="X136" s="152"/>
      <c r="Y136" s="152"/>
      <c r="Z136" s="146"/>
      <c r="AA136" s="146"/>
      <c r="AB136" s="146"/>
      <c r="AC136" s="146"/>
      <c r="AD136" s="146"/>
      <c r="AE136" s="146"/>
      <c r="AF136" s="146"/>
      <c r="AG136" s="146" t="s">
        <v>141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2">
      <c r="A137" s="149"/>
      <c r="B137" s="150"/>
      <c r="C137" s="177" t="s">
        <v>259</v>
      </c>
      <c r="D137" s="153"/>
      <c r="E137" s="154"/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141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49"/>
      <c r="B138" s="150"/>
      <c r="C138" s="177" t="s">
        <v>177</v>
      </c>
      <c r="D138" s="153"/>
      <c r="E138" s="154">
        <v>7.26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141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49"/>
      <c r="B139" s="150"/>
      <c r="C139" s="177" t="s">
        <v>178</v>
      </c>
      <c r="D139" s="153"/>
      <c r="E139" s="154">
        <v>1.76</v>
      </c>
      <c r="F139" s="152"/>
      <c r="G139" s="152"/>
      <c r="H139" s="152"/>
      <c r="I139" s="152"/>
      <c r="J139" s="152"/>
      <c r="K139" s="152"/>
      <c r="L139" s="152"/>
      <c r="M139" s="152"/>
      <c r="N139" s="151"/>
      <c r="O139" s="151"/>
      <c r="P139" s="151"/>
      <c r="Q139" s="151"/>
      <c r="R139" s="152"/>
      <c r="S139" s="152"/>
      <c r="T139" s="152"/>
      <c r="U139" s="152"/>
      <c r="V139" s="152"/>
      <c r="W139" s="152"/>
      <c r="X139" s="152"/>
      <c r="Y139" s="152"/>
      <c r="Z139" s="146"/>
      <c r="AA139" s="146"/>
      <c r="AB139" s="146"/>
      <c r="AC139" s="146"/>
      <c r="AD139" s="146"/>
      <c r="AE139" s="146"/>
      <c r="AF139" s="146"/>
      <c r="AG139" s="146" t="s">
        <v>141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5.5" x14ac:dyDescent="0.2">
      <c r="A140" s="156" t="s">
        <v>130</v>
      </c>
      <c r="B140" s="157" t="s">
        <v>74</v>
      </c>
      <c r="C140" s="175" t="s">
        <v>75</v>
      </c>
      <c r="D140" s="158"/>
      <c r="E140" s="159"/>
      <c r="F140" s="160"/>
      <c r="G140" s="160">
        <v>0</v>
      </c>
      <c r="H140" s="160"/>
      <c r="I140" s="160">
        <v>0</v>
      </c>
      <c r="J140" s="160"/>
      <c r="K140" s="160">
        <v>0</v>
      </c>
      <c r="L140" s="160"/>
      <c r="M140" s="160"/>
      <c r="N140" s="159"/>
      <c r="O140" s="159"/>
      <c r="P140" s="159"/>
      <c r="Q140" s="161"/>
      <c r="R140" s="155"/>
      <c r="S140" s="155"/>
      <c r="T140" s="155"/>
      <c r="U140" s="155"/>
      <c r="V140" s="155"/>
      <c r="W140" s="155"/>
      <c r="X140" s="155"/>
      <c r="Y140" s="155"/>
      <c r="AG140" t="s">
        <v>131</v>
      </c>
    </row>
    <row r="141" spans="1:60" ht="22.5" x14ac:dyDescent="0.2">
      <c r="A141" s="162">
        <v>22</v>
      </c>
      <c r="B141" s="163" t="s">
        <v>260</v>
      </c>
      <c r="C141" s="176" t="s">
        <v>261</v>
      </c>
      <c r="D141" s="164" t="s">
        <v>145</v>
      </c>
      <c r="E141" s="165">
        <v>24.83</v>
      </c>
      <c r="F141" s="166">
        <v>0</v>
      </c>
      <c r="G141" s="166">
        <v>0</v>
      </c>
      <c r="H141" s="166">
        <v>0</v>
      </c>
      <c r="I141" s="166">
        <v>0</v>
      </c>
      <c r="J141" s="166">
        <v>0</v>
      </c>
      <c r="K141" s="166">
        <v>0</v>
      </c>
      <c r="L141" s="166">
        <v>21</v>
      </c>
      <c r="M141" s="166">
        <v>0</v>
      </c>
      <c r="N141" s="165">
        <v>0</v>
      </c>
      <c r="O141" s="165">
        <v>0</v>
      </c>
      <c r="P141" s="165">
        <v>0</v>
      </c>
      <c r="Q141" s="167">
        <v>0</v>
      </c>
      <c r="R141" s="152"/>
      <c r="S141" s="152" t="s">
        <v>135</v>
      </c>
      <c r="T141" s="152" t="s">
        <v>136</v>
      </c>
      <c r="U141" s="152">
        <v>1.4999999999999999E-2</v>
      </c>
      <c r="V141" s="152">
        <v>0.37244999999999995</v>
      </c>
      <c r="W141" s="152"/>
      <c r="X141" s="152" t="s">
        <v>137</v>
      </c>
      <c r="Y141" s="152" t="s">
        <v>138</v>
      </c>
      <c r="Z141" s="146"/>
      <c r="AA141" s="146"/>
      <c r="AB141" s="146"/>
      <c r="AC141" s="146"/>
      <c r="AD141" s="146"/>
      <c r="AE141" s="146"/>
      <c r="AF141" s="146"/>
      <c r="AG141" s="146" t="s">
        <v>139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77" t="s">
        <v>239</v>
      </c>
      <c r="D142" s="153"/>
      <c r="E142" s="154"/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141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49"/>
      <c r="B143" s="150"/>
      <c r="C143" s="177" t="s">
        <v>240</v>
      </c>
      <c r="D143" s="153"/>
      <c r="E143" s="154">
        <v>9.8000000000000007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141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49"/>
      <c r="B144" s="150"/>
      <c r="C144" s="177" t="s">
        <v>241</v>
      </c>
      <c r="D144" s="153"/>
      <c r="E144" s="154">
        <v>1.05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141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2">
      <c r="A145" s="149"/>
      <c r="B145" s="150"/>
      <c r="C145" s="177" t="s">
        <v>242</v>
      </c>
      <c r="D145" s="153"/>
      <c r="E145" s="154">
        <v>1.03</v>
      </c>
      <c r="F145" s="152"/>
      <c r="G145" s="152"/>
      <c r="H145" s="152"/>
      <c r="I145" s="152"/>
      <c r="J145" s="152"/>
      <c r="K145" s="152"/>
      <c r="L145" s="152"/>
      <c r="M145" s="152"/>
      <c r="N145" s="151"/>
      <c r="O145" s="151"/>
      <c r="P145" s="151"/>
      <c r="Q145" s="151"/>
      <c r="R145" s="152"/>
      <c r="S145" s="152"/>
      <c r="T145" s="152"/>
      <c r="U145" s="152"/>
      <c r="V145" s="152"/>
      <c r="W145" s="152"/>
      <c r="X145" s="152"/>
      <c r="Y145" s="152"/>
      <c r="Z145" s="146"/>
      <c r="AA145" s="146"/>
      <c r="AB145" s="146"/>
      <c r="AC145" s="146"/>
      <c r="AD145" s="146"/>
      <c r="AE145" s="146"/>
      <c r="AF145" s="146"/>
      <c r="AG145" s="146" t="s">
        <v>141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49"/>
      <c r="B146" s="150"/>
      <c r="C146" s="177" t="s">
        <v>243</v>
      </c>
      <c r="D146" s="153"/>
      <c r="E146" s="154">
        <v>1.06</v>
      </c>
      <c r="F146" s="152"/>
      <c r="G146" s="152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52"/>
      <c r="Z146" s="146"/>
      <c r="AA146" s="146"/>
      <c r="AB146" s="146"/>
      <c r="AC146" s="146"/>
      <c r="AD146" s="146"/>
      <c r="AE146" s="146"/>
      <c r="AF146" s="146"/>
      <c r="AG146" s="146" t="s">
        <v>141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49"/>
      <c r="B147" s="150"/>
      <c r="C147" s="177" t="s">
        <v>244</v>
      </c>
      <c r="D147" s="153"/>
      <c r="E147" s="154">
        <v>1.75</v>
      </c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52"/>
      <c r="Z147" s="146"/>
      <c r="AA147" s="146"/>
      <c r="AB147" s="146"/>
      <c r="AC147" s="146"/>
      <c r="AD147" s="146"/>
      <c r="AE147" s="146"/>
      <c r="AF147" s="146"/>
      <c r="AG147" s="146" t="s">
        <v>141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">
      <c r="A148" s="149"/>
      <c r="B148" s="150"/>
      <c r="C148" s="177" t="s">
        <v>245</v>
      </c>
      <c r="D148" s="153"/>
      <c r="E148" s="154">
        <v>7.67</v>
      </c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141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49"/>
      <c r="B149" s="150"/>
      <c r="C149" s="177" t="s">
        <v>246</v>
      </c>
      <c r="D149" s="153"/>
      <c r="E149" s="154">
        <v>2.4700000000000002</v>
      </c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141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x14ac:dyDescent="0.2">
      <c r="A150" s="156" t="s">
        <v>130</v>
      </c>
      <c r="B150" s="157" t="s">
        <v>76</v>
      </c>
      <c r="C150" s="175" t="s">
        <v>77</v>
      </c>
      <c r="D150" s="158"/>
      <c r="E150" s="159"/>
      <c r="F150" s="160"/>
      <c r="G150" s="160">
        <v>0</v>
      </c>
      <c r="H150" s="160"/>
      <c r="I150" s="160">
        <v>0</v>
      </c>
      <c r="J150" s="160"/>
      <c r="K150" s="160">
        <v>0</v>
      </c>
      <c r="L150" s="160"/>
      <c r="M150" s="160"/>
      <c r="N150" s="159"/>
      <c r="O150" s="159"/>
      <c r="P150" s="159"/>
      <c r="Q150" s="161"/>
      <c r="R150" s="155"/>
      <c r="S150" s="155"/>
      <c r="T150" s="155"/>
      <c r="U150" s="155"/>
      <c r="V150" s="155"/>
      <c r="W150" s="155"/>
      <c r="X150" s="155"/>
      <c r="Y150" s="155"/>
      <c r="AG150" t="s">
        <v>131</v>
      </c>
    </row>
    <row r="151" spans="1:60" ht="33.75" x14ac:dyDescent="0.2">
      <c r="A151" s="162">
        <v>23</v>
      </c>
      <c r="B151" s="163" t="s">
        <v>262</v>
      </c>
      <c r="C151" s="176" t="s">
        <v>263</v>
      </c>
      <c r="D151" s="164" t="s">
        <v>145</v>
      </c>
      <c r="E151" s="165">
        <v>24.2471</v>
      </c>
      <c r="F151" s="166">
        <v>0</v>
      </c>
      <c r="G151" s="166">
        <v>0</v>
      </c>
      <c r="H151" s="166">
        <v>0</v>
      </c>
      <c r="I151" s="166">
        <v>0</v>
      </c>
      <c r="J151" s="166">
        <v>0</v>
      </c>
      <c r="K151" s="166">
        <v>0</v>
      </c>
      <c r="L151" s="166">
        <v>21</v>
      </c>
      <c r="M151" s="166">
        <v>0</v>
      </c>
      <c r="N151" s="165">
        <v>0</v>
      </c>
      <c r="O151" s="165">
        <v>0</v>
      </c>
      <c r="P151" s="165">
        <v>0.02</v>
      </c>
      <c r="Q151" s="167">
        <v>0.48494199999999998</v>
      </c>
      <c r="R151" s="152"/>
      <c r="S151" s="152" t="s">
        <v>135</v>
      </c>
      <c r="T151" s="152" t="s">
        <v>136</v>
      </c>
      <c r="U151" s="152">
        <v>7.8E-2</v>
      </c>
      <c r="V151" s="152">
        <v>1.8912738</v>
      </c>
      <c r="W151" s="152"/>
      <c r="X151" s="152" t="s">
        <v>137</v>
      </c>
      <c r="Y151" s="152" t="s">
        <v>138</v>
      </c>
      <c r="Z151" s="146"/>
      <c r="AA151" s="146"/>
      <c r="AB151" s="146"/>
      <c r="AC151" s="146"/>
      <c r="AD151" s="146"/>
      <c r="AE151" s="146"/>
      <c r="AF151" s="146"/>
      <c r="AG151" s="146" t="s">
        <v>139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49"/>
      <c r="B152" s="150"/>
      <c r="C152" s="177" t="s">
        <v>264</v>
      </c>
      <c r="D152" s="153"/>
      <c r="E152" s="154"/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141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2" x14ac:dyDescent="0.2">
      <c r="A153" s="149"/>
      <c r="B153" s="150"/>
      <c r="C153" s="177" t="s">
        <v>265</v>
      </c>
      <c r="D153" s="153"/>
      <c r="E153" s="154">
        <v>11.39</v>
      </c>
      <c r="F153" s="152"/>
      <c r="G153" s="152"/>
      <c r="H153" s="152"/>
      <c r="I153" s="152"/>
      <c r="J153" s="152"/>
      <c r="K153" s="152"/>
      <c r="L153" s="152"/>
      <c r="M153" s="152"/>
      <c r="N153" s="151"/>
      <c r="O153" s="151"/>
      <c r="P153" s="151"/>
      <c r="Q153" s="151"/>
      <c r="R153" s="152"/>
      <c r="S153" s="152"/>
      <c r="T153" s="152"/>
      <c r="U153" s="152"/>
      <c r="V153" s="152"/>
      <c r="W153" s="152"/>
      <c r="X153" s="152"/>
      <c r="Y153" s="152"/>
      <c r="Z153" s="146"/>
      <c r="AA153" s="146"/>
      <c r="AB153" s="146"/>
      <c r="AC153" s="146"/>
      <c r="AD153" s="146"/>
      <c r="AE153" s="146"/>
      <c r="AF153" s="146"/>
      <c r="AG153" s="146" t="s">
        <v>141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2" x14ac:dyDescent="0.2">
      <c r="A154" s="149"/>
      <c r="B154" s="150"/>
      <c r="C154" s="177" t="s">
        <v>266</v>
      </c>
      <c r="D154" s="153"/>
      <c r="E154" s="154">
        <v>0.96</v>
      </c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141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49"/>
      <c r="B155" s="150"/>
      <c r="C155" s="177" t="s">
        <v>267</v>
      </c>
      <c r="D155" s="153"/>
      <c r="E155" s="154">
        <v>1.01</v>
      </c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141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49"/>
      <c r="B156" s="150"/>
      <c r="C156" s="177" t="s">
        <v>268</v>
      </c>
      <c r="D156" s="153"/>
      <c r="E156" s="154">
        <v>0.99</v>
      </c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141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49"/>
      <c r="B157" s="150"/>
      <c r="C157" s="177" t="s">
        <v>269</v>
      </c>
      <c r="D157" s="153"/>
      <c r="E157" s="154">
        <v>2.16</v>
      </c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141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49"/>
      <c r="B158" s="150"/>
      <c r="C158" s="177" t="s">
        <v>270</v>
      </c>
      <c r="D158" s="153"/>
      <c r="E158" s="154">
        <v>7.74</v>
      </c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52"/>
      <c r="Z158" s="146"/>
      <c r="AA158" s="146"/>
      <c r="AB158" s="146"/>
      <c r="AC158" s="146"/>
      <c r="AD158" s="146"/>
      <c r="AE158" s="146"/>
      <c r="AF158" s="146"/>
      <c r="AG158" s="146" t="s">
        <v>141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22.5" x14ac:dyDescent="0.2">
      <c r="A159" s="162">
        <v>24</v>
      </c>
      <c r="B159" s="163" t="s">
        <v>271</v>
      </c>
      <c r="C159" s="176" t="s">
        <v>272</v>
      </c>
      <c r="D159" s="164" t="s">
        <v>134</v>
      </c>
      <c r="E159" s="165">
        <v>6</v>
      </c>
      <c r="F159" s="166">
        <v>0</v>
      </c>
      <c r="G159" s="166">
        <v>0</v>
      </c>
      <c r="H159" s="166">
        <v>0</v>
      </c>
      <c r="I159" s="166">
        <v>0</v>
      </c>
      <c r="J159" s="166">
        <v>0</v>
      </c>
      <c r="K159" s="166">
        <v>0</v>
      </c>
      <c r="L159" s="166">
        <v>21</v>
      </c>
      <c r="M159" s="166">
        <v>0</v>
      </c>
      <c r="N159" s="165">
        <v>0</v>
      </c>
      <c r="O159" s="165">
        <v>0</v>
      </c>
      <c r="P159" s="165">
        <v>0</v>
      </c>
      <c r="Q159" s="167">
        <v>0</v>
      </c>
      <c r="R159" s="152"/>
      <c r="S159" s="152" t="s">
        <v>135</v>
      </c>
      <c r="T159" s="152" t="s">
        <v>136</v>
      </c>
      <c r="U159" s="152">
        <v>0.03</v>
      </c>
      <c r="V159" s="152">
        <v>0.18</v>
      </c>
      <c r="W159" s="152"/>
      <c r="X159" s="152" t="s">
        <v>137</v>
      </c>
      <c r="Y159" s="152" t="s">
        <v>138</v>
      </c>
      <c r="Z159" s="146"/>
      <c r="AA159" s="146"/>
      <c r="AB159" s="146"/>
      <c r="AC159" s="146"/>
      <c r="AD159" s="146"/>
      <c r="AE159" s="146"/>
      <c r="AF159" s="146"/>
      <c r="AG159" s="146" t="s">
        <v>139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49"/>
      <c r="B160" s="150"/>
      <c r="C160" s="177" t="s">
        <v>273</v>
      </c>
      <c r="D160" s="153"/>
      <c r="E160" s="154"/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141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49"/>
      <c r="B161" s="150"/>
      <c r="C161" s="177" t="s">
        <v>274</v>
      </c>
      <c r="D161" s="153"/>
      <c r="E161" s="154">
        <v>6</v>
      </c>
      <c r="F161" s="152"/>
      <c r="G161" s="152"/>
      <c r="H161" s="152"/>
      <c r="I161" s="152"/>
      <c r="J161" s="152"/>
      <c r="K161" s="152"/>
      <c r="L161" s="152"/>
      <c r="M161" s="152"/>
      <c r="N161" s="151"/>
      <c r="O161" s="151"/>
      <c r="P161" s="151"/>
      <c r="Q161" s="151"/>
      <c r="R161" s="152"/>
      <c r="S161" s="152"/>
      <c r="T161" s="152"/>
      <c r="U161" s="152"/>
      <c r="V161" s="152"/>
      <c r="W161" s="152"/>
      <c r="X161" s="152"/>
      <c r="Y161" s="152"/>
      <c r="Z161" s="146"/>
      <c r="AA161" s="146"/>
      <c r="AB161" s="146"/>
      <c r="AC161" s="146"/>
      <c r="AD161" s="146"/>
      <c r="AE161" s="146"/>
      <c r="AF161" s="146"/>
      <c r="AG161" s="146" t="s">
        <v>141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ht="22.5" x14ac:dyDescent="0.2">
      <c r="A162" s="168">
        <v>25</v>
      </c>
      <c r="B162" s="169" t="s">
        <v>275</v>
      </c>
      <c r="C162" s="178" t="s">
        <v>276</v>
      </c>
      <c r="D162" s="170" t="s">
        <v>134</v>
      </c>
      <c r="E162" s="171">
        <v>1</v>
      </c>
      <c r="F162" s="172">
        <v>0</v>
      </c>
      <c r="G162" s="172">
        <v>0</v>
      </c>
      <c r="H162" s="172">
        <v>0</v>
      </c>
      <c r="I162" s="172">
        <v>0</v>
      </c>
      <c r="J162" s="172">
        <v>0</v>
      </c>
      <c r="K162" s="172">
        <v>0</v>
      </c>
      <c r="L162" s="172">
        <v>21</v>
      </c>
      <c r="M162" s="172">
        <v>0</v>
      </c>
      <c r="N162" s="171">
        <v>0</v>
      </c>
      <c r="O162" s="171">
        <v>0</v>
      </c>
      <c r="P162" s="171">
        <v>0</v>
      </c>
      <c r="Q162" s="173">
        <v>0</v>
      </c>
      <c r="R162" s="152"/>
      <c r="S162" s="152" t="s">
        <v>135</v>
      </c>
      <c r="T162" s="152" t="s">
        <v>136</v>
      </c>
      <c r="U162" s="152">
        <v>0.06</v>
      </c>
      <c r="V162" s="152">
        <v>0.06</v>
      </c>
      <c r="W162" s="152"/>
      <c r="X162" s="152" t="s">
        <v>137</v>
      </c>
      <c r="Y162" s="152" t="s">
        <v>138</v>
      </c>
      <c r="Z162" s="146"/>
      <c r="AA162" s="146"/>
      <c r="AB162" s="146"/>
      <c r="AC162" s="146"/>
      <c r="AD162" s="146"/>
      <c r="AE162" s="146"/>
      <c r="AF162" s="146"/>
      <c r="AG162" s="146" t="s">
        <v>139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2.5" x14ac:dyDescent="0.2">
      <c r="A163" s="162">
        <v>26</v>
      </c>
      <c r="B163" s="163" t="s">
        <v>277</v>
      </c>
      <c r="C163" s="176" t="s">
        <v>278</v>
      </c>
      <c r="D163" s="164" t="s">
        <v>134</v>
      </c>
      <c r="E163" s="165">
        <v>5</v>
      </c>
      <c r="F163" s="166">
        <v>0</v>
      </c>
      <c r="G163" s="166">
        <v>0</v>
      </c>
      <c r="H163" s="166">
        <v>0</v>
      </c>
      <c r="I163" s="166">
        <v>0</v>
      </c>
      <c r="J163" s="166">
        <v>0</v>
      </c>
      <c r="K163" s="166">
        <v>0</v>
      </c>
      <c r="L163" s="166">
        <v>21</v>
      </c>
      <c r="M163" s="166">
        <v>0</v>
      </c>
      <c r="N163" s="165">
        <v>0</v>
      </c>
      <c r="O163" s="165">
        <v>0</v>
      </c>
      <c r="P163" s="165">
        <v>0</v>
      </c>
      <c r="Q163" s="167">
        <v>0</v>
      </c>
      <c r="R163" s="152"/>
      <c r="S163" s="152" t="s">
        <v>135</v>
      </c>
      <c r="T163" s="152" t="s">
        <v>136</v>
      </c>
      <c r="U163" s="152">
        <v>0.05</v>
      </c>
      <c r="V163" s="152">
        <v>0.25</v>
      </c>
      <c r="W163" s="152"/>
      <c r="X163" s="152" t="s">
        <v>137</v>
      </c>
      <c r="Y163" s="152" t="s">
        <v>138</v>
      </c>
      <c r="Z163" s="146"/>
      <c r="AA163" s="146"/>
      <c r="AB163" s="146"/>
      <c r="AC163" s="146"/>
      <c r="AD163" s="146"/>
      <c r="AE163" s="146"/>
      <c r="AF163" s="146"/>
      <c r="AG163" s="146" t="s">
        <v>139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77" t="s">
        <v>279</v>
      </c>
      <c r="D164" s="153"/>
      <c r="E164" s="154">
        <v>5</v>
      </c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52"/>
      <c r="Z164" s="146"/>
      <c r="AA164" s="146"/>
      <c r="AB164" s="146"/>
      <c r="AC164" s="146"/>
      <c r="AD164" s="146"/>
      <c r="AE164" s="146"/>
      <c r="AF164" s="146"/>
      <c r="AG164" s="146" t="s">
        <v>141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x14ac:dyDescent="0.2">
      <c r="A165" s="156" t="s">
        <v>130</v>
      </c>
      <c r="B165" s="157" t="s">
        <v>78</v>
      </c>
      <c r="C165" s="175" t="s">
        <v>79</v>
      </c>
      <c r="D165" s="158"/>
      <c r="E165" s="159"/>
      <c r="F165" s="160"/>
      <c r="G165" s="160">
        <v>0</v>
      </c>
      <c r="H165" s="160"/>
      <c r="I165" s="160">
        <v>0</v>
      </c>
      <c r="J165" s="160"/>
      <c r="K165" s="160">
        <v>0</v>
      </c>
      <c r="L165" s="160"/>
      <c r="M165" s="160"/>
      <c r="N165" s="159"/>
      <c r="O165" s="159"/>
      <c r="P165" s="159"/>
      <c r="Q165" s="161"/>
      <c r="R165" s="155"/>
      <c r="S165" s="155"/>
      <c r="T165" s="155"/>
      <c r="U165" s="155"/>
      <c r="V165" s="155"/>
      <c r="W165" s="155"/>
      <c r="X165" s="155"/>
      <c r="Y165" s="155"/>
      <c r="AG165" t="s">
        <v>131</v>
      </c>
    </row>
    <row r="166" spans="1:60" ht="33.75" x14ac:dyDescent="0.2">
      <c r="A166" s="162">
        <v>27</v>
      </c>
      <c r="B166" s="163" t="s">
        <v>280</v>
      </c>
      <c r="C166" s="176" t="s">
        <v>281</v>
      </c>
      <c r="D166" s="164" t="s">
        <v>145</v>
      </c>
      <c r="E166" s="165">
        <v>110.13497</v>
      </c>
      <c r="F166" s="166">
        <v>0</v>
      </c>
      <c r="G166" s="166">
        <v>0</v>
      </c>
      <c r="H166" s="166">
        <v>0</v>
      </c>
      <c r="I166" s="166">
        <v>0</v>
      </c>
      <c r="J166" s="166">
        <v>0</v>
      </c>
      <c r="K166" s="166">
        <v>0</v>
      </c>
      <c r="L166" s="166">
        <v>21</v>
      </c>
      <c r="M166" s="166">
        <v>0</v>
      </c>
      <c r="N166" s="165">
        <v>0</v>
      </c>
      <c r="O166" s="165">
        <v>0</v>
      </c>
      <c r="P166" s="165">
        <v>0.02</v>
      </c>
      <c r="Q166" s="167">
        <v>2.2026993999999998</v>
      </c>
      <c r="R166" s="152"/>
      <c r="S166" s="152" t="s">
        <v>135</v>
      </c>
      <c r="T166" s="152" t="s">
        <v>136</v>
      </c>
      <c r="U166" s="152">
        <v>0.13</v>
      </c>
      <c r="V166" s="152">
        <v>14.317546099999999</v>
      </c>
      <c r="W166" s="152"/>
      <c r="X166" s="152" t="s">
        <v>137</v>
      </c>
      <c r="Y166" s="152" t="s">
        <v>138</v>
      </c>
      <c r="Z166" s="146"/>
      <c r="AA166" s="146"/>
      <c r="AB166" s="146"/>
      <c r="AC166" s="146"/>
      <c r="AD166" s="146"/>
      <c r="AE166" s="146"/>
      <c r="AF166" s="146"/>
      <c r="AG166" s="146" t="s">
        <v>139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49"/>
      <c r="B167" s="150"/>
      <c r="C167" s="177" t="s">
        <v>204</v>
      </c>
      <c r="D167" s="153"/>
      <c r="E167" s="154"/>
      <c r="F167" s="152"/>
      <c r="G167" s="152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52"/>
      <c r="Z167" s="146"/>
      <c r="AA167" s="146"/>
      <c r="AB167" s="146"/>
      <c r="AC167" s="146"/>
      <c r="AD167" s="146"/>
      <c r="AE167" s="146"/>
      <c r="AF167" s="146"/>
      <c r="AG167" s="146" t="s">
        <v>141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2" x14ac:dyDescent="0.2">
      <c r="A168" s="149"/>
      <c r="B168" s="150"/>
      <c r="C168" s="177" t="s">
        <v>205</v>
      </c>
      <c r="D168" s="153"/>
      <c r="E168" s="154">
        <v>18.13</v>
      </c>
      <c r="F168" s="152"/>
      <c r="G168" s="152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52"/>
      <c r="Z168" s="146"/>
      <c r="AA168" s="146"/>
      <c r="AB168" s="146"/>
      <c r="AC168" s="146"/>
      <c r="AD168" s="146"/>
      <c r="AE168" s="146"/>
      <c r="AF168" s="146"/>
      <c r="AG168" s="146" t="s">
        <v>141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49"/>
      <c r="B169" s="150"/>
      <c r="C169" s="177" t="s">
        <v>282</v>
      </c>
      <c r="D169" s="153"/>
      <c r="E169" s="154">
        <v>9.8699999999999992</v>
      </c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141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49"/>
      <c r="B170" s="150"/>
      <c r="C170" s="177" t="s">
        <v>207</v>
      </c>
      <c r="D170" s="153"/>
      <c r="E170" s="154">
        <v>-4.26</v>
      </c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141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7" t="s">
        <v>208</v>
      </c>
      <c r="D171" s="153"/>
      <c r="E171" s="154">
        <v>8.36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141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49"/>
      <c r="B172" s="150"/>
      <c r="C172" s="177" t="s">
        <v>209</v>
      </c>
      <c r="D172" s="153"/>
      <c r="E172" s="154">
        <v>2.8</v>
      </c>
      <c r="F172" s="152"/>
      <c r="G172" s="152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52"/>
      <c r="Z172" s="146"/>
      <c r="AA172" s="146"/>
      <c r="AB172" s="146"/>
      <c r="AC172" s="146"/>
      <c r="AD172" s="146"/>
      <c r="AE172" s="146"/>
      <c r="AF172" s="146"/>
      <c r="AG172" s="146" t="s">
        <v>141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49"/>
      <c r="B173" s="150"/>
      <c r="C173" s="177" t="s">
        <v>210</v>
      </c>
      <c r="D173" s="153"/>
      <c r="E173" s="154">
        <v>63.28</v>
      </c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141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7" t="s">
        <v>211</v>
      </c>
      <c r="D174" s="153"/>
      <c r="E174" s="154">
        <v>-8.24</v>
      </c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141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7" t="s">
        <v>212</v>
      </c>
      <c r="D175" s="153"/>
      <c r="E175" s="154">
        <v>5.2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141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49"/>
      <c r="B176" s="150"/>
      <c r="C176" s="177" t="s">
        <v>213</v>
      </c>
      <c r="D176" s="153"/>
      <c r="E176" s="154">
        <v>5.2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141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49"/>
      <c r="B177" s="150"/>
      <c r="C177" s="177" t="s">
        <v>214</v>
      </c>
      <c r="D177" s="153"/>
      <c r="E177" s="154">
        <v>5.2</v>
      </c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141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7" t="s">
        <v>215</v>
      </c>
      <c r="D178" s="153"/>
      <c r="E178" s="154">
        <v>4.5999999999999996</v>
      </c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141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ht="33.75" x14ac:dyDescent="0.2">
      <c r="A179" s="162">
        <v>28</v>
      </c>
      <c r="B179" s="163" t="s">
        <v>283</v>
      </c>
      <c r="C179" s="176" t="s">
        <v>284</v>
      </c>
      <c r="D179" s="164" t="s">
        <v>145</v>
      </c>
      <c r="E179" s="165">
        <v>3.8980000000000001</v>
      </c>
      <c r="F179" s="166">
        <v>0</v>
      </c>
      <c r="G179" s="166">
        <v>0</v>
      </c>
      <c r="H179" s="166">
        <v>0</v>
      </c>
      <c r="I179" s="166">
        <v>0</v>
      </c>
      <c r="J179" s="166">
        <v>0</v>
      </c>
      <c r="K179" s="166">
        <v>0</v>
      </c>
      <c r="L179" s="166">
        <v>21</v>
      </c>
      <c r="M179" s="166">
        <v>0</v>
      </c>
      <c r="N179" s="165">
        <v>0</v>
      </c>
      <c r="O179" s="165">
        <v>0</v>
      </c>
      <c r="P179" s="165">
        <v>4.5999999999999999E-2</v>
      </c>
      <c r="Q179" s="167">
        <v>0.179308</v>
      </c>
      <c r="R179" s="152"/>
      <c r="S179" s="152" t="s">
        <v>135</v>
      </c>
      <c r="T179" s="152" t="s">
        <v>136</v>
      </c>
      <c r="U179" s="152">
        <v>0.26</v>
      </c>
      <c r="V179" s="152">
        <v>1.0134800000000002</v>
      </c>
      <c r="W179" s="152"/>
      <c r="X179" s="152" t="s">
        <v>137</v>
      </c>
      <c r="Y179" s="152" t="s">
        <v>138</v>
      </c>
      <c r="Z179" s="146"/>
      <c r="AA179" s="146"/>
      <c r="AB179" s="146"/>
      <c r="AC179" s="146"/>
      <c r="AD179" s="146"/>
      <c r="AE179" s="146"/>
      <c r="AF179" s="146"/>
      <c r="AG179" s="146" t="s">
        <v>139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49"/>
      <c r="B180" s="150"/>
      <c r="C180" s="177" t="s">
        <v>218</v>
      </c>
      <c r="D180" s="153"/>
      <c r="E180" s="154"/>
      <c r="F180" s="152"/>
      <c r="G180" s="152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52"/>
      <c r="Z180" s="146"/>
      <c r="AA180" s="146"/>
      <c r="AB180" s="146"/>
      <c r="AC180" s="146"/>
      <c r="AD180" s="146"/>
      <c r="AE180" s="146"/>
      <c r="AF180" s="146"/>
      <c r="AG180" s="146" t="s">
        <v>141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2" x14ac:dyDescent="0.2">
      <c r="A181" s="149"/>
      <c r="B181" s="150"/>
      <c r="C181" s="177" t="s">
        <v>219</v>
      </c>
      <c r="D181" s="153"/>
      <c r="E181" s="154">
        <v>2.9</v>
      </c>
      <c r="F181" s="152"/>
      <c r="G181" s="152"/>
      <c r="H181" s="152"/>
      <c r="I181" s="152"/>
      <c r="J181" s="152"/>
      <c r="K181" s="152"/>
      <c r="L181" s="152"/>
      <c r="M181" s="152"/>
      <c r="N181" s="151"/>
      <c r="O181" s="151"/>
      <c r="P181" s="151"/>
      <c r="Q181" s="151"/>
      <c r="R181" s="152"/>
      <c r="S181" s="152"/>
      <c r="T181" s="152"/>
      <c r="U181" s="152"/>
      <c r="V181" s="152"/>
      <c r="W181" s="152"/>
      <c r="X181" s="152"/>
      <c r="Y181" s="152"/>
      <c r="Z181" s="146"/>
      <c r="AA181" s="146"/>
      <c r="AB181" s="146"/>
      <c r="AC181" s="146"/>
      <c r="AD181" s="146"/>
      <c r="AE181" s="146"/>
      <c r="AF181" s="146"/>
      <c r="AG181" s="146" t="s">
        <v>141</v>
      </c>
      <c r="AH181" s="146">
        <v>0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2" x14ac:dyDescent="0.2">
      <c r="A182" s="149"/>
      <c r="B182" s="150"/>
      <c r="C182" s="177" t="s">
        <v>220</v>
      </c>
      <c r="D182" s="153"/>
      <c r="E182" s="154">
        <v>1</v>
      </c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141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ht="22.5" x14ac:dyDescent="0.2">
      <c r="A183" s="162">
        <v>29</v>
      </c>
      <c r="B183" s="163" t="s">
        <v>285</v>
      </c>
      <c r="C183" s="176" t="s">
        <v>286</v>
      </c>
      <c r="D183" s="164" t="s">
        <v>145</v>
      </c>
      <c r="E183" s="165">
        <v>44.737499999999997</v>
      </c>
      <c r="F183" s="166">
        <v>0</v>
      </c>
      <c r="G183" s="166">
        <v>0</v>
      </c>
      <c r="H183" s="166">
        <v>0</v>
      </c>
      <c r="I183" s="166">
        <v>0</v>
      </c>
      <c r="J183" s="166">
        <v>0</v>
      </c>
      <c r="K183" s="166">
        <v>0</v>
      </c>
      <c r="L183" s="166">
        <v>21</v>
      </c>
      <c r="M183" s="166">
        <v>0</v>
      </c>
      <c r="N183" s="165">
        <v>0</v>
      </c>
      <c r="O183" s="165">
        <v>0</v>
      </c>
      <c r="P183" s="165">
        <v>6.8000000000000005E-2</v>
      </c>
      <c r="Q183" s="167">
        <v>3.0421499999999999</v>
      </c>
      <c r="R183" s="152"/>
      <c r="S183" s="152" t="s">
        <v>135</v>
      </c>
      <c r="T183" s="152" t="s">
        <v>136</v>
      </c>
      <c r="U183" s="152">
        <v>0.3</v>
      </c>
      <c r="V183" s="152">
        <v>13.421249999999999</v>
      </c>
      <c r="W183" s="152"/>
      <c r="X183" s="152" t="s">
        <v>137</v>
      </c>
      <c r="Y183" s="152" t="s">
        <v>138</v>
      </c>
      <c r="Z183" s="146"/>
      <c r="AA183" s="146"/>
      <c r="AB183" s="146"/>
      <c r="AC183" s="146"/>
      <c r="AD183" s="146"/>
      <c r="AE183" s="146"/>
      <c r="AF183" s="146"/>
      <c r="AG183" s="146" t="s">
        <v>139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49"/>
      <c r="B184" s="150"/>
      <c r="C184" s="177" t="s">
        <v>287</v>
      </c>
      <c r="D184" s="153"/>
      <c r="E184" s="154"/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141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33.75" outlineLevel="2" x14ac:dyDescent="0.2">
      <c r="A185" s="149"/>
      <c r="B185" s="150"/>
      <c r="C185" s="177" t="s">
        <v>288</v>
      </c>
      <c r="D185" s="153"/>
      <c r="E185" s="154">
        <v>21.5</v>
      </c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141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49"/>
      <c r="B186" s="150"/>
      <c r="C186" s="177" t="s">
        <v>289</v>
      </c>
      <c r="D186" s="153"/>
      <c r="E186" s="154">
        <v>4.8</v>
      </c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141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49"/>
      <c r="B187" s="150"/>
      <c r="C187" s="177" t="s">
        <v>290</v>
      </c>
      <c r="D187" s="153"/>
      <c r="E187" s="154">
        <v>4.88</v>
      </c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141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2">
      <c r="A188" s="149"/>
      <c r="B188" s="150"/>
      <c r="C188" s="177" t="s">
        <v>291</v>
      </c>
      <c r="D188" s="153"/>
      <c r="E188" s="154">
        <v>4.8600000000000003</v>
      </c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 t="s">
        <v>141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2" x14ac:dyDescent="0.2">
      <c r="A189" s="149"/>
      <c r="B189" s="150"/>
      <c r="C189" s="177" t="s">
        <v>292</v>
      </c>
      <c r="D189" s="153"/>
      <c r="E189" s="154">
        <v>8.6999999999999993</v>
      </c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141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2" x14ac:dyDescent="0.2">
      <c r="A190" s="149"/>
      <c r="B190" s="150"/>
      <c r="C190" s="177" t="s">
        <v>293</v>
      </c>
      <c r="D190" s="153"/>
      <c r="E190" s="154"/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141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">
      <c r="A191" s="162">
        <v>30</v>
      </c>
      <c r="B191" s="163" t="s">
        <v>294</v>
      </c>
      <c r="C191" s="176" t="s">
        <v>295</v>
      </c>
      <c r="D191" s="164" t="s">
        <v>145</v>
      </c>
      <c r="E191" s="165">
        <v>1.8</v>
      </c>
      <c r="F191" s="166">
        <v>0</v>
      </c>
      <c r="G191" s="166">
        <v>0</v>
      </c>
      <c r="H191" s="166">
        <v>0</v>
      </c>
      <c r="I191" s="166">
        <v>0</v>
      </c>
      <c r="J191" s="166">
        <v>0</v>
      </c>
      <c r="K191" s="166">
        <v>0</v>
      </c>
      <c r="L191" s="166">
        <v>21</v>
      </c>
      <c r="M191" s="166">
        <v>0</v>
      </c>
      <c r="N191" s="165">
        <v>5.5000000000000003E-4</v>
      </c>
      <c r="O191" s="165">
        <v>9.8999999999999999E-4</v>
      </c>
      <c r="P191" s="165">
        <v>0.54</v>
      </c>
      <c r="Q191" s="167">
        <v>0.97200000000000009</v>
      </c>
      <c r="R191" s="152"/>
      <c r="S191" s="152" t="s">
        <v>135</v>
      </c>
      <c r="T191" s="152" t="s">
        <v>136</v>
      </c>
      <c r="U191" s="152">
        <v>3.3567999999999998</v>
      </c>
      <c r="V191" s="152">
        <v>6.0422399999999996</v>
      </c>
      <c r="W191" s="152"/>
      <c r="X191" s="152" t="s">
        <v>156</v>
      </c>
      <c r="Y191" s="152" t="s">
        <v>138</v>
      </c>
      <c r="Z191" s="146"/>
      <c r="AA191" s="146"/>
      <c r="AB191" s="146"/>
      <c r="AC191" s="146"/>
      <c r="AD191" s="146"/>
      <c r="AE191" s="146"/>
      <c r="AF191" s="146"/>
      <c r="AG191" s="146" t="s">
        <v>157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49"/>
      <c r="B192" s="150"/>
      <c r="C192" s="177" t="s">
        <v>296</v>
      </c>
      <c r="D192" s="153"/>
      <c r="E192" s="154"/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52"/>
      <c r="Z192" s="146"/>
      <c r="AA192" s="146"/>
      <c r="AB192" s="146"/>
      <c r="AC192" s="146"/>
      <c r="AD192" s="146"/>
      <c r="AE192" s="146"/>
      <c r="AF192" s="146"/>
      <c r="AG192" s="146" t="s">
        <v>141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2" x14ac:dyDescent="0.2">
      <c r="A193" s="149"/>
      <c r="B193" s="150"/>
      <c r="C193" s="177" t="s">
        <v>297</v>
      </c>
      <c r="D193" s="153"/>
      <c r="E193" s="154">
        <v>1.8</v>
      </c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141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x14ac:dyDescent="0.2">
      <c r="A194" s="156" t="s">
        <v>130</v>
      </c>
      <c r="B194" s="157" t="s">
        <v>80</v>
      </c>
      <c r="C194" s="175" t="s">
        <v>81</v>
      </c>
      <c r="D194" s="158"/>
      <c r="E194" s="159"/>
      <c r="F194" s="160"/>
      <c r="G194" s="160">
        <v>0</v>
      </c>
      <c r="H194" s="160"/>
      <c r="I194" s="160">
        <v>0</v>
      </c>
      <c r="J194" s="160"/>
      <c r="K194" s="160">
        <v>0</v>
      </c>
      <c r="L194" s="160"/>
      <c r="M194" s="160"/>
      <c r="N194" s="159"/>
      <c r="O194" s="159"/>
      <c r="P194" s="159"/>
      <c r="Q194" s="161"/>
      <c r="R194" s="155"/>
      <c r="S194" s="155"/>
      <c r="T194" s="155"/>
      <c r="U194" s="155"/>
      <c r="V194" s="155"/>
      <c r="W194" s="155"/>
      <c r="X194" s="155"/>
      <c r="Y194" s="155"/>
      <c r="AG194" t="s">
        <v>131</v>
      </c>
    </row>
    <row r="195" spans="1:60" ht="33.75" x14ac:dyDescent="0.2">
      <c r="A195" s="162">
        <v>31</v>
      </c>
      <c r="B195" s="163" t="s">
        <v>298</v>
      </c>
      <c r="C195" s="176" t="s">
        <v>299</v>
      </c>
      <c r="D195" s="164" t="s">
        <v>155</v>
      </c>
      <c r="E195" s="165">
        <v>7.1616600000000004</v>
      </c>
      <c r="F195" s="166">
        <v>0</v>
      </c>
      <c r="G195" s="166">
        <v>0</v>
      </c>
      <c r="H195" s="166">
        <v>0</v>
      </c>
      <c r="I195" s="166">
        <v>0</v>
      </c>
      <c r="J195" s="166">
        <v>0</v>
      </c>
      <c r="K195" s="166">
        <v>0</v>
      </c>
      <c r="L195" s="166">
        <v>21</v>
      </c>
      <c r="M195" s="166">
        <v>0</v>
      </c>
      <c r="N195" s="165">
        <v>0</v>
      </c>
      <c r="O195" s="165">
        <v>0</v>
      </c>
      <c r="P195" s="165">
        <v>0</v>
      </c>
      <c r="Q195" s="167">
        <v>0</v>
      </c>
      <c r="R195" s="152"/>
      <c r="S195" s="152" t="s">
        <v>135</v>
      </c>
      <c r="T195" s="152" t="s">
        <v>136</v>
      </c>
      <c r="U195" s="152">
        <v>2.577</v>
      </c>
      <c r="V195" s="152">
        <v>18.455597820000001</v>
      </c>
      <c r="W195" s="152"/>
      <c r="X195" s="152" t="s">
        <v>137</v>
      </c>
      <c r="Y195" s="152" t="s">
        <v>138</v>
      </c>
      <c r="Z195" s="146"/>
      <c r="AA195" s="146"/>
      <c r="AB195" s="146"/>
      <c r="AC195" s="146"/>
      <c r="AD195" s="146"/>
      <c r="AE195" s="146"/>
      <c r="AF195" s="146"/>
      <c r="AG195" s="146" t="s">
        <v>139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49"/>
      <c r="B196" s="150"/>
      <c r="C196" s="177" t="s">
        <v>300</v>
      </c>
      <c r="D196" s="153"/>
      <c r="E196" s="154"/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52"/>
      <c r="Z196" s="146"/>
      <c r="AA196" s="146"/>
      <c r="AB196" s="146"/>
      <c r="AC196" s="146"/>
      <c r="AD196" s="146"/>
      <c r="AE196" s="146"/>
      <c r="AF196" s="146"/>
      <c r="AG196" s="146" t="s">
        <v>141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2" x14ac:dyDescent="0.2">
      <c r="A197" s="149"/>
      <c r="B197" s="150"/>
      <c r="C197" s="177" t="s">
        <v>301</v>
      </c>
      <c r="D197" s="153"/>
      <c r="E197" s="154"/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141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49"/>
      <c r="B198" s="150"/>
      <c r="C198" s="177" t="s">
        <v>302</v>
      </c>
      <c r="D198" s="153"/>
      <c r="E198" s="154">
        <v>7.16</v>
      </c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141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x14ac:dyDescent="0.2">
      <c r="A199" s="156" t="s">
        <v>130</v>
      </c>
      <c r="B199" s="157" t="s">
        <v>84</v>
      </c>
      <c r="C199" s="175" t="s">
        <v>85</v>
      </c>
      <c r="D199" s="158"/>
      <c r="E199" s="159"/>
      <c r="F199" s="160"/>
      <c r="G199" s="160">
        <v>0</v>
      </c>
      <c r="H199" s="160"/>
      <c r="I199" s="160">
        <v>0</v>
      </c>
      <c r="J199" s="160"/>
      <c r="K199" s="160">
        <v>0</v>
      </c>
      <c r="L199" s="160"/>
      <c r="M199" s="160"/>
      <c r="N199" s="159"/>
      <c r="O199" s="159"/>
      <c r="P199" s="159"/>
      <c r="Q199" s="161"/>
      <c r="R199" s="155"/>
      <c r="S199" s="155"/>
      <c r="T199" s="155"/>
      <c r="U199" s="155"/>
      <c r="V199" s="155"/>
      <c r="W199" s="155"/>
      <c r="X199" s="155"/>
      <c r="Y199" s="155"/>
      <c r="AG199" t="s">
        <v>131</v>
      </c>
    </row>
    <row r="200" spans="1:60" ht="33.75" x14ac:dyDescent="0.2">
      <c r="A200" s="162">
        <v>32</v>
      </c>
      <c r="B200" s="163" t="s">
        <v>303</v>
      </c>
      <c r="C200" s="176" t="s">
        <v>304</v>
      </c>
      <c r="D200" s="164" t="s">
        <v>145</v>
      </c>
      <c r="E200" s="165">
        <v>24.83</v>
      </c>
      <c r="F200" s="166">
        <v>0</v>
      </c>
      <c r="G200" s="166">
        <v>0</v>
      </c>
      <c r="H200" s="166">
        <v>0</v>
      </c>
      <c r="I200" s="166">
        <v>0</v>
      </c>
      <c r="J200" s="166">
        <v>0</v>
      </c>
      <c r="K200" s="166">
        <v>0</v>
      </c>
      <c r="L200" s="166">
        <v>21</v>
      </c>
      <c r="M200" s="166">
        <v>0</v>
      </c>
      <c r="N200" s="165">
        <v>2.1000000000000001E-4</v>
      </c>
      <c r="O200" s="165">
        <v>5.2142999999999998E-3</v>
      </c>
      <c r="P200" s="165">
        <v>0</v>
      </c>
      <c r="Q200" s="167">
        <v>0</v>
      </c>
      <c r="R200" s="152"/>
      <c r="S200" s="152" t="s">
        <v>305</v>
      </c>
      <c r="T200" s="152" t="s">
        <v>136</v>
      </c>
      <c r="U200" s="152">
        <v>9.5000000000000001E-2</v>
      </c>
      <c r="V200" s="152">
        <v>2.3588499999999999</v>
      </c>
      <c r="W200" s="152"/>
      <c r="X200" s="152" t="s">
        <v>137</v>
      </c>
      <c r="Y200" s="152" t="s">
        <v>138</v>
      </c>
      <c r="Z200" s="146"/>
      <c r="AA200" s="146"/>
      <c r="AB200" s="146"/>
      <c r="AC200" s="146"/>
      <c r="AD200" s="146"/>
      <c r="AE200" s="146"/>
      <c r="AF200" s="146"/>
      <c r="AG200" s="146" t="s">
        <v>139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49"/>
      <c r="B201" s="150"/>
      <c r="C201" s="177" t="s">
        <v>239</v>
      </c>
      <c r="D201" s="153"/>
      <c r="E201" s="154"/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141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2" x14ac:dyDescent="0.2">
      <c r="A202" s="149"/>
      <c r="B202" s="150"/>
      <c r="C202" s="177" t="s">
        <v>240</v>
      </c>
      <c r="D202" s="153"/>
      <c r="E202" s="154">
        <v>9.8000000000000007</v>
      </c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141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49"/>
      <c r="B203" s="150"/>
      <c r="C203" s="177" t="s">
        <v>241</v>
      </c>
      <c r="D203" s="153"/>
      <c r="E203" s="154">
        <v>1.05</v>
      </c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141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2" x14ac:dyDescent="0.2">
      <c r="A204" s="149"/>
      <c r="B204" s="150"/>
      <c r="C204" s="177" t="s">
        <v>242</v>
      </c>
      <c r="D204" s="153"/>
      <c r="E204" s="154">
        <v>1.03</v>
      </c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52"/>
      <c r="Z204" s="146"/>
      <c r="AA204" s="146"/>
      <c r="AB204" s="146"/>
      <c r="AC204" s="146"/>
      <c r="AD204" s="146"/>
      <c r="AE204" s="146"/>
      <c r="AF204" s="146"/>
      <c r="AG204" s="146" t="s">
        <v>141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2" x14ac:dyDescent="0.2">
      <c r="A205" s="149"/>
      <c r="B205" s="150"/>
      <c r="C205" s="177" t="s">
        <v>243</v>
      </c>
      <c r="D205" s="153"/>
      <c r="E205" s="154">
        <v>1.06</v>
      </c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52"/>
      <c r="Z205" s="146"/>
      <c r="AA205" s="146"/>
      <c r="AB205" s="146"/>
      <c r="AC205" s="146"/>
      <c r="AD205" s="146"/>
      <c r="AE205" s="146"/>
      <c r="AF205" s="146"/>
      <c r="AG205" s="146" t="s">
        <v>141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49"/>
      <c r="B206" s="150"/>
      <c r="C206" s="177" t="s">
        <v>244</v>
      </c>
      <c r="D206" s="153"/>
      <c r="E206" s="154">
        <v>1.75</v>
      </c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141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49"/>
      <c r="B207" s="150"/>
      <c r="C207" s="177" t="s">
        <v>245</v>
      </c>
      <c r="D207" s="153"/>
      <c r="E207" s="154">
        <v>7.67</v>
      </c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141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2" x14ac:dyDescent="0.2">
      <c r="A208" s="149"/>
      <c r="B208" s="150"/>
      <c r="C208" s="177" t="s">
        <v>246</v>
      </c>
      <c r="D208" s="153"/>
      <c r="E208" s="154">
        <v>2.4700000000000002</v>
      </c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52"/>
      <c r="Z208" s="146"/>
      <c r="AA208" s="146"/>
      <c r="AB208" s="146"/>
      <c r="AC208" s="146"/>
      <c r="AD208" s="146"/>
      <c r="AE208" s="146"/>
      <c r="AF208" s="146"/>
      <c r="AG208" s="146" t="s">
        <v>141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x14ac:dyDescent="0.2">
      <c r="A209" s="162">
        <v>33</v>
      </c>
      <c r="B209" s="163" t="s">
        <v>306</v>
      </c>
      <c r="C209" s="176" t="s">
        <v>307</v>
      </c>
      <c r="D209" s="164" t="s">
        <v>145</v>
      </c>
      <c r="E209" s="165">
        <v>24.83</v>
      </c>
      <c r="F209" s="166">
        <v>0</v>
      </c>
      <c r="G209" s="166">
        <v>0</v>
      </c>
      <c r="H209" s="166">
        <v>0</v>
      </c>
      <c r="I209" s="166">
        <v>0</v>
      </c>
      <c r="J209" s="166">
        <v>0</v>
      </c>
      <c r="K209" s="166">
        <v>0</v>
      </c>
      <c r="L209" s="166">
        <v>21</v>
      </c>
      <c r="M209" s="166">
        <v>0</v>
      </c>
      <c r="N209" s="165">
        <v>3.6800000000000001E-3</v>
      </c>
      <c r="O209" s="165">
        <v>9.1374399999999995E-2</v>
      </c>
      <c r="P209" s="165">
        <v>0</v>
      </c>
      <c r="Q209" s="167">
        <v>0</v>
      </c>
      <c r="R209" s="152"/>
      <c r="S209" s="152" t="s">
        <v>135</v>
      </c>
      <c r="T209" s="152" t="s">
        <v>136</v>
      </c>
      <c r="U209" s="152">
        <v>0.38500000000000001</v>
      </c>
      <c r="V209" s="152">
        <v>9.5595499999999998</v>
      </c>
      <c r="W209" s="152"/>
      <c r="X209" s="152" t="s">
        <v>137</v>
      </c>
      <c r="Y209" s="152" t="s">
        <v>138</v>
      </c>
      <c r="Z209" s="146"/>
      <c r="AA209" s="146"/>
      <c r="AB209" s="146"/>
      <c r="AC209" s="146"/>
      <c r="AD209" s="146"/>
      <c r="AE209" s="146"/>
      <c r="AF209" s="146"/>
      <c r="AG209" s="146" t="s">
        <v>139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238" t="s">
        <v>308</v>
      </c>
      <c r="D210" s="239"/>
      <c r="E210" s="239"/>
      <c r="F210" s="239"/>
      <c r="G210" s="239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52"/>
      <c r="Z210" s="146"/>
      <c r="AA210" s="146"/>
      <c r="AB210" s="146"/>
      <c r="AC210" s="146"/>
      <c r="AD210" s="146"/>
      <c r="AE210" s="146"/>
      <c r="AF210" s="146"/>
      <c r="AG210" s="146" t="s">
        <v>147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49"/>
      <c r="B211" s="150"/>
      <c r="C211" s="177" t="s">
        <v>239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141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2" x14ac:dyDescent="0.2">
      <c r="A212" s="149"/>
      <c r="B212" s="150"/>
      <c r="C212" s="177" t="s">
        <v>240</v>
      </c>
      <c r="D212" s="153"/>
      <c r="E212" s="154">
        <v>9.8000000000000007</v>
      </c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52"/>
      <c r="Z212" s="146"/>
      <c r="AA212" s="146"/>
      <c r="AB212" s="146"/>
      <c r="AC212" s="146"/>
      <c r="AD212" s="146"/>
      <c r="AE212" s="146"/>
      <c r="AF212" s="146"/>
      <c r="AG212" s="146" t="s">
        <v>141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2" x14ac:dyDescent="0.2">
      <c r="A213" s="149"/>
      <c r="B213" s="150"/>
      <c r="C213" s="177" t="s">
        <v>241</v>
      </c>
      <c r="D213" s="153"/>
      <c r="E213" s="154">
        <v>1.05</v>
      </c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141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2" x14ac:dyDescent="0.2">
      <c r="A214" s="149"/>
      <c r="B214" s="150"/>
      <c r="C214" s="177" t="s">
        <v>242</v>
      </c>
      <c r="D214" s="153"/>
      <c r="E214" s="154">
        <v>1.03</v>
      </c>
      <c r="F214" s="152"/>
      <c r="G214" s="152"/>
      <c r="H214" s="152"/>
      <c r="I214" s="152"/>
      <c r="J214" s="152"/>
      <c r="K214" s="152"/>
      <c r="L214" s="152"/>
      <c r="M214" s="152"/>
      <c r="N214" s="151"/>
      <c r="O214" s="151"/>
      <c r="P214" s="151"/>
      <c r="Q214" s="151"/>
      <c r="R214" s="152"/>
      <c r="S214" s="152"/>
      <c r="T214" s="152"/>
      <c r="U214" s="152"/>
      <c r="V214" s="152"/>
      <c r="W214" s="152"/>
      <c r="X214" s="152"/>
      <c r="Y214" s="152"/>
      <c r="Z214" s="146"/>
      <c r="AA214" s="146"/>
      <c r="AB214" s="146"/>
      <c r="AC214" s="146"/>
      <c r="AD214" s="146"/>
      <c r="AE214" s="146"/>
      <c r="AF214" s="146"/>
      <c r="AG214" s="146" t="s">
        <v>141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49"/>
      <c r="B215" s="150"/>
      <c r="C215" s="177" t="s">
        <v>243</v>
      </c>
      <c r="D215" s="153"/>
      <c r="E215" s="154">
        <v>1.06</v>
      </c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52"/>
      <c r="Z215" s="146"/>
      <c r="AA215" s="146"/>
      <c r="AB215" s="146"/>
      <c r="AC215" s="146"/>
      <c r="AD215" s="146"/>
      <c r="AE215" s="146"/>
      <c r="AF215" s="146"/>
      <c r="AG215" s="146" t="s">
        <v>141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2" x14ac:dyDescent="0.2">
      <c r="A216" s="149"/>
      <c r="B216" s="150"/>
      <c r="C216" s="177" t="s">
        <v>244</v>
      </c>
      <c r="D216" s="153"/>
      <c r="E216" s="154">
        <v>1.75</v>
      </c>
      <c r="F216" s="152"/>
      <c r="G216" s="152"/>
      <c r="H216" s="152"/>
      <c r="I216" s="152"/>
      <c r="J216" s="152"/>
      <c r="K216" s="152"/>
      <c r="L216" s="152"/>
      <c r="M216" s="152"/>
      <c r="N216" s="151"/>
      <c r="O216" s="151"/>
      <c r="P216" s="151"/>
      <c r="Q216" s="151"/>
      <c r="R216" s="152"/>
      <c r="S216" s="152"/>
      <c r="T216" s="152"/>
      <c r="U216" s="152"/>
      <c r="V216" s="152"/>
      <c r="W216" s="152"/>
      <c r="X216" s="152"/>
      <c r="Y216" s="152"/>
      <c r="Z216" s="146"/>
      <c r="AA216" s="146"/>
      <c r="AB216" s="146"/>
      <c r="AC216" s="146"/>
      <c r="AD216" s="146"/>
      <c r="AE216" s="146"/>
      <c r="AF216" s="146"/>
      <c r="AG216" s="146" t="s">
        <v>141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2" x14ac:dyDescent="0.2">
      <c r="A217" s="149"/>
      <c r="B217" s="150"/>
      <c r="C217" s="177" t="s">
        <v>245</v>
      </c>
      <c r="D217" s="153"/>
      <c r="E217" s="154">
        <v>7.67</v>
      </c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52"/>
      <c r="Z217" s="146"/>
      <c r="AA217" s="146"/>
      <c r="AB217" s="146"/>
      <c r="AC217" s="146"/>
      <c r="AD217" s="146"/>
      <c r="AE217" s="146"/>
      <c r="AF217" s="146"/>
      <c r="AG217" s="146" t="s">
        <v>141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2" x14ac:dyDescent="0.2">
      <c r="A218" s="149"/>
      <c r="B218" s="150"/>
      <c r="C218" s="177" t="s">
        <v>246</v>
      </c>
      <c r="D218" s="153"/>
      <c r="E218" s="154">
        <v>2.4700000000000002</v>
      </c>
      <c r="F218" s="152"/>
      <c r="G218" s="152"/>
      <c r="H218" s="152"/>
      <c r="I218" s="152"/>
      <c r="J218" s="152"/>
      <c r="K218" s="152"/>
      <c r="L218" s="152"/>
      <c r="M218" s="152"/>
      <c r="N218" s="151"/>
      <c r="O218" s="151"/>
      <c r="P218" s="151"/>
      <c r="Q218" s="151"/>
      <c r="R218" s="152"/>
      <c r="S218" s="152"/>
      <c r="T218" s="152"/>
      <c r="U218" s="152"/>
      <c r="V218" s="152"/>
      <c r="W218" s="152"/>
      <c r="X218" s="152"/>
      <c r="Y218" s="152"/>
      <c r="Z218" s="146"/>
      <c r="AA218" s="146"/>
      <c r="AB218" s="146"/>
      <c r="AC218" s="146"/>
      <c r="AD218" s="146"/>
      <c r="AE218" s="146"/>
      <c r="AF218" s="146"/>
      <c r="AG218" s="146" t="s">
        <v>141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x14ac:dyDescent="0.2">
      <c r="A219" s="156" t="s">
        <v>130</v>
      </c>
      <c r="B219" s="157" t="s">
        <v>86</v>
      </c>
      <c r="C219" s="175" t="s">
        <v>87</v>
      </c>
      <c r="D219" s="158"/>
      <c r="E219" s="159"/>
      <c r="F219" s="160"/>
      <c r="G219" s="160">
        <v>0</v>
      </c>
      <c r="H219" s="160"/>
      <c r="I219" s="160">
        <v>0</v>
      </c>
      <c r="J219" s="160"/>
      <c r="K219" s="160">
        <v>0</v>
      </c>
      <c r="L219" s="160"/>
      <c r="M219" s="160"/>
      <c r="N219" s="159"/>
      <c r="O219" s="159"/>
      <c r="P219" s="159"/>
      <c r="Q219" s="161"/>
      <c r="R219" s="155"/>
      <c r="S219" s="155"/>
      <c r="T219" s="155"/>
      <c r="U219" s="155"/>
      <c r="V219" s="155"/>
      <c r="W219" s="155"/>
      <c r="X219" s="155"/>
      <c r="Y219" s="155"/>
      <c r="AG219" t="s">
        <v>131</v>
      </c>
    </row>
    <row r="220" spans="1:60" ht="33.75" x14ac:dyDescent="0.2">
      <c r="A220" s="162">
        <v>34</v>
      </c>
      <c r="B220" s="163" t="s">
        <v>309</v>
      </c>
      <c r="C220" s="176" t="s">
        <v>310</v>
      </c>
      <c r="D220" s="164" t="s">
        <v>134</v>
      </c>
      <c r="E220" s="165">
        <v>2</v>
      </c>
      <c r="F220" s="166">
        <v>0</v>
      </c>
      <c r="G220" s="166">
        <v>0</v>
      </c>
      <c r="H220" s="166">
        <v>0</v>
      </c>
      <c r="I220" s="166">
        <v>0</v>
      </c>
      <c r="J220" s="166">
        <v>0</v>
      </c>
      <c r="K220" s="166">
        <v>0</v>
      </c>
      <c r="L220" s="166">
        <v>21</v>
      </c>
      <c r="M220" s="166">
        <v>0</v>
      </c>
      <c r="N220" s="165">
        <v>0</v>
      </c>
      <c r="O220" s="165">
        <v>0</v>
      </c>
      <c r="P220" s="165">
        <v>0</v>
      </c>
      <c r="Q220" s="167">
        <v>0</v>
      </c>
      <c r="R220" s="152"/>
      <c r="S220" s="152" t="s">
        <v>135</v>
      </c>
      <c r="T220" s="152" t="s">
        <v>136</v>
      </c>
      <c r="U220" s="152">
        <v>1.45</v>
      </c>
      <c r="V220" s="152">
        <v>2.9</v>
      </c>
      <c r="W220" s="152"/>
      <c r="X220" s="152" t="s">
        <v>137</v>
      </c>
      <c r="Y220" s="152" t="s">
        <v>138</v>
      </c>
      <c r="Z220" s="146"/>
      <c r="AA220" s="146"/>
      <c r="AB220" s="146"/>
      <c r="AC220" s="146"/>
      <c r="AD220" s="146"/>
      <c r="AE220" s="146"/>
      <c r="AF220" s="146"/>
      <c r="AG220" s="146" t="s">
        <v>139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49"/>
      <c r="B221" s="150"/>
      <c r="C221" s="177" t="s">
        <v>140</v>
      </c>
      <c r="D221" s="153"/>
      <c r="E221" s="154"/>
      <c r="F221" s="152"/>
      <c r="G221" s="152"/>
      <c r="H221" s="152"/>
      <c r="I221" s="152"/>
      <c r="J221" s="152"/>
      <c r="K221" s="152"/>
      <c r="L221" s="152"/>
      <c r="M221" s="152"/>
      <c r="N221" s="151"/>
      <c r="O221" s="151"/>
      <c r="P221" s="151"/>
      <c r="Q221" s="151"/>
      <c r="R221" s="152"/>
      <c r="S221" s="152"/>
      <c r="T221" s="152"/>
      <c r="U221" s="152"/>
      <c r="V221" s="152"/>
      <c r="W221" s="152"/>
      <c r="X221" s="152"/>
      <c r="Y221" s="152"/>
      <c r="Z221" s="146"/>
      <c r="AA221" s="146"/>
      <c r="AB221" s="146"/>
      <c r="AC221" s="146"/>
      <c r="AD221" s="146"/>
      <c r="AE221" s="146"/>
      <c r="AF221" s="146"/>
      <c r="AG221" s="146" t="s">
        <v>141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2" x14ac:dyDescent="0.2">
      <c r="A222" s="149"/>
      <c r="B222" s="150"/>
      <c r="C222" s="177" t="s">
        <v>255</v>
      </c>
      <c r="D222" s="153"/>
      <c r="E222" s="154">
        <v>1</v>
      </c>
      <c r="F222" s="152"/>
      <c r="G222" s="152"/>
      <c r="H222" s="152"/>
      <c r="I222" s="152"/>
      <c r="J222" s="152"/>
      <c r="K222" s="152"/>
      <c r="L222" s="152"/>
      <c r="M222" s="152"/>
      <c r="N222" s="151"/>
      <c r="O222" s="151"/>
      <c r="P222" s="151"/>
      <c r="Q222" s="151"/>
      <c r="R222" s="152"/>
      <c r="S222" s="152"/>
      <c r="T222" s="152"/>
      <c r="U222" s="152"/>
      <c r="V222" s="152"/>
      <c r="W222" s="152"/>
      <c r="X222" s="152"/>
      <c r="Y222" s="152"/>
      <c r="Z222" s="146"/>
      <c r="AA222" s="146"/>
      <c r="AB222" s="146"/>
      <c r="AC222" s="146"/>
      <c r="AD222" s="146"/>
      <c r="AE222" s="146"/>
      <c r="AF222" s="146"/>
      <c r="AG222" s="146" t="s">
        <v>141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2" x14ac:dyDescent="0.2">
      <c r="A223" s="149"/>
      <c r="B223" s="150"/>
      <c r="C223" s="177" t="s">
        <v>142</v>
      </c>
      <c r="D223" s="153"/>
      <c r="E223" s="154">
        <v>1</v>
      </c>
      <c r="F223" s="152"/>
      <c r="G223" s="152"/>
      <c r="H223" s="152"/>
      <c r="I223" s="152"/>
      <c r="J223" s="152"/>
      <c r="K223" s="152"/>
      <c r="L223" s="152"/>
      <c r="M223" s="152"/>
      <c r="N223" s="151"/>
      <c r="O223" s="151"/>
      <c r="P223" s="151"/>
      <c r="Q223" s="151"/>
      <c r="R223" s="152"/>
      <c r="S223" s="152"/>
      <c r="T223" s="152"/>
      <c r="U223" s="152"/>
      <c r="V223" s="152"/>
      <c r="W223" s="152"/>
      <c r="X223" s="152"/>
      <c r="Y223" s="152"/>
      <c r="Z223" s="146"/>
      <c r="AA223" s="146"/>
      <c r="AB223" s="146"/>
      <c r="AC223" s="146"/>
      <c r="AD223" s="146"/>
      <c r="AE223" s="146"/>
      <c r="AF223" s="146"/>
      <c r="AG223" s="146" t="s">
        <v>141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ht="22.5" x14ac:dyDescent="0.2">
      <c r="A224" s="168">
        <v>35</v>
      </c>
      <c r="B224" s="169" t="s">
        <v>311</v>
      </c>
      <c r="C224" s="178" t="s">
        <v>312</v>
      </c>
      <c r="D224" s="170" t="s">
        <v>134</v>
      </c>
      <c r="E224" s="171">
        <v>5</v>
      </c>
      <c r="F224" s="172">
        <v>0</v>
      </c>
      <c r="G224" s="172">
        <v>0</v>
      </c>
      <c r="H224" s="172">
        <v>0</v>
      </c>
      <c r="I224" s="172">
        <v>0</v>
      </c>
      <c r="J224" s="172">
        <v>0</v>
      </c>
      <c r="K224" s="172">
        <v>0</v>
      </c>
      <c r="L224" s="172">
        <v>21</v>
      </c>
      <c r="M224" s="172">
        <v>0</v>
      </c>
      <c r="N224" s="171">
        <v>0</v>
      </c>
      <c r="O224" s="171">
        <v>0</v>
      </c>
      <c r="P224" s="171">
        <v>1.8E-3</v>
      </c>
      <c r="Q224" s="173">
        <v>8.9999999999999993E-3</v>
      </c>
      <c r="R224" s="152"/>
      <c r="S224" s="152" t="s">
        <v>135</v>
      </c>
      <c r="T224" s="152" t="s">
        <v>136</v>
      </c>
      <c r="U224" s="152">
        <v>0.11</v>
      </c>
      <c r="V224" s="152">
        <v>0.55000000000000004</v>
      </c>
      <c r="W224" s="152"/>
      <c r="X224" s="152" t="s">
        <v>137</v>
      </c>
      <c r="Y224" s="152" t="s">
        <v>138</v>
      </c>
      <c r="Z224" s="146"/>
      <c r="AA224" s="146"/>
      <c r="AB224" s="146"/>
      <c r="AC224" s="146"/>
      <c r="AD224" s="146"/>
      <c r="AE224" s="146"/>
      <c r="AF224" s="146"/>
      <c r="AG224" s="146" t="s">
        <v>139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ht="22.5" x14ac:dyDescent="0.2">
      <c r="A225" s="162">
        <v>36</v>
      </c>
      <c r="B225" s="163" t="s">
        <v>313</v>
      </c>
      <c r="C225" s="176" t="s">
        <v>314</v>
      </c>
      <c r="D225" s="164" t="s">
        <v>134</v>
      </c>
      <c r="E225" s="165">
        <v>7</v>
      </c>
      <c r="F225" s="166">
        <v>0</v>
      </c>
      <c r="G225" s="166">
        <v>0</v>
      </c>
      <c r="H225" s="166">
        <v>0</v>
      </c>
      <c r="I225" s="166">
        <v>0</v>
      </c>
      <c r="J225" s="166">
        <v>0</v>
      </c>
      <c r="K225" s="166">
        <v>0</v>
      </c>
      <c r="L225" s="166">
        <v>21</v>
      </c>
      <c r="M225" s="166">
        <v>0</v>
      </c>
      <c r="N225" s="165">
        <v>0</v>
      </c>
      <c r="O225" s="165">
        <v>0</v>
      </c>
      <c r="P225" s="165">
        <v>0</v>
      </c>
      <c r="Q225" s="167">
        <v>0</v>
      </c>
      <c r="R225" s="152"/>
      <c r="S225" s="152" t="s">
        <v>135</v>
      </c>
      <c r="T225" s="152" t="s">
        <v>136</v>
      </c>
      <c r="U225" s="152">
        <v>0.77500000000000002</v>
      </c>
      <c r="V225" s="152">
        <v>5.4249999999999998</v>
      </c>
      <c r="W225" s="152"/>
      <c r="X225" s="152" t="s">
        <v>137</v>
      </c>
      <c r="Y225" s="152" t="s">
        <v>138</v>
      </c>
      <c r="Z225" s="146"/>
      <c r="AA225" s="146"/>
      <c r="AB225" s="146"/>
      <c r="AC225" s="146"/>
      <c r="AD225" s="146"/>
      <c r="AE225" s="146"/>
      <c r="AF225" s="146"/>
      <c r="AG225" s="146" t="s">
        <v>139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">
      <c r="A226" s="149"/>
      <c r="B226" s="150"/>
      <c r="C226" s="177" t="s">
        <v>140</v>
      </c>
      <c r="D226" s="153"/>
      <c r="E226" s="154"/>
      <c r="F226" s="152"/>
      <c r="G226" s="152"/>
      <c r="H226" s="152"/>
      <c r="I226" s="152"/>
      <c r="J226" s="152"/>
      <c r="K226" s="152"/>
      <c r="L226" s="152"/>
      <c r="M226" s="152"/>
      <c r="N226" s="151"/>
      <c r="O226" s="151"/>
      <c r="P226" s="151"/>
      <c r="Q226" s="151"/>
      <c r="R226" s="152"/>
      <c r="S226" s="152"/>
      <c r="T226" s="152"/>
      <c r="U226" s="152"/>
      <c r="V226" s="152"/>
      <c r="W226" s="152"/>
      <c r="X226" s="152"/>
      <c r="Y226" s="152"/>
      <c r="Z226" s="146"/>
      <c r="AA226" s="146"/>
      <c r="AB226" s="146"/>
      <c r="AC226" s="146"/>
      <c r="AD226" s="146"/>
      <c r="AE226" s="146"/>
      <c r="AF226" s="146"/>
      <c r="AG226" s="146" t="s">
        <v>141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49"/>
      <c r="B227" s="150"/>
      <c r="C227" s="177" t="s">
        <v>315</v>
      </c>
      <c r="D227" s="153"/>
      <c r="E227" s="154">
        <v>2</v>
      </c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52"/>
      <c r="Z227" s="146"/>
      <c r="AA227" s="146"/>
      <c r="AB227" s="146"/>
      <c r="AC227" s="146"/>
      <c r="AD227" s="146"/>
      <c r="AE227" s="146"/>
      <c r="AF227" s="146"/>
      <c r="AG227" s="146" t="s">
        <v>141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2" x14ac:dyDescent="0.2">
      <c r="A228" s="149"/>
      <c r="B228" s="150"/>
      <c r="C228" s="177" t="s">
        <v>316</v>
      </c>
      <c r="D228" s="153"/>
      <c r="E228" s="154">
        <v>5</v>
      </c>
      <c r="F228" s="152"/>
      <c r="G228" s="152"/>
      <c r="H228" s="152"/>
      <c r="I228" s="152"/>
      <c r="J228" s="152"/>
      <c r="K228" s="152"/>
      <c r="L228" s="152"/>
      <c r="M228" s="152"/>
      <c r="N228" s="151"/>
      <c r="O228" s="151"/>
      <c r="P228" s="151"/>
      <c r="Q228" s="151"/>
      <c r="R228" s="152"/>
      <c r="S228" s="152"/>
      <c r="T228" s="152"/>
      <c r="U228" s="152"/>
      <c r="V228" s="152"/>
      <c r="W228" s="152"/>
      <c r="X228" s="152"/>
      <c r="Y228" s="152"/>
      <c r="Z228" s="146"/>
      <c r="AA228" s="146"/>
      <c r="AB228" s="146"/>
      <c r="AC228" s="146"/>
      <c r="AD228" s="146"/>
      <c r="AE228" s="146"/>
      <c r="AF228" s="146"/>
      <c r="AG228" s="146" t="s">
        <v>141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ht="22.5" x14ac:dyDescent="0.2">
      <c r="A229" s="168">
        <v>37</v>
      </c>
      <c r="B229" s="169" t="s">
        <v>317</v>
      </c>
      <c r="C229" s="178" t="s">
        <v>318</v>
      </c>
      <c r="D229" s="170" t="s">
        <v>134</v>
      </c>
      <c r="E229" s="171">
        <v>7</v>
      </c>
      <c r="F229" s="172">
        <v>0</v>
      </c>
      <c r="G229" s="172">
        <v>0</v>
      </c>
      <c r="H229" s="172">
        <v>0</v>
      </c>
      <c r="I229" s="172">
        <v>0</v>
      </c>
      <c r="J229" s="172">
        <v>0</v>
      </c>
      <c r="K229" s="172">
        <v>0</v>
      </c>
      <c r="L229" s="172">
        <v>21</v>
      </c>
      <c r="M229" s="172">
        <v>0</v>
      </c>
      <c r="N229" s="171">
        <v>1.0000000000000001E-5</v>
      </c>
      <c r="O229" s="171">
        <v>7.0000000000000007E-5</v>
      </c>
      <c r="P229" s="171">
        <v>0</v>
      </c>
      <c r="Q229" s="173">
        <v>0</v>
      </c>
      <c r="R229" s="152"/>
      <c r="S229" s="152" t="s">
        <v>135</v>
      </c>
      <c r="T229" s="152" t="s">
        <v>136</v>
      </c>
      <c r="U229" s="152">
        <v>0.28000000000000003</v>
      </c>
      <c r="V229" s="152">
        <v>1.9600000000000002</v>
      </c>
      <c r="W229" s="152"/>
      <c r="X229" s="152" t="s">
        <v>137</v>
      </c>
      <c r="Y229" s="152" t="s">
        <v>138</v>
      </c>
      <c r="Z229" s="146"/>
      <c r="AA229" s="146"/>
      <c r="AB229" s="146"/>
      <c r="AC229" s="146"/>
      <c r="AD229" s="146"/>
      <c r="AE229" s="146"/>
      <c r="AF229" s="146"/>
      <c r="AG229" s="146" t="s">
        <v>139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ht="22.5" x14ac:dyDescent="0.2">
      <c r="A230" s="162">
        <v>38</v>
      </c>
      <c r="B230" s="163" t="s">
        <v>319</v>
      </c>
      <c r="C230" s="176" t="s">
        <v>320</v>
      </c>
      <c r="D230" s="164" t="s">
        <v>134</v>
      </c>
      <c r="E230" s="165">
        <v>1</v>
      </c>
      <c r="F230" s="166">
        <v>0</v>
      </c>
      <c r="G230" s="166">
        <v>0</v>
      </c>
      <c r="H230" s="166">
        <v>0</v>
      </c>
      <c r="I230" s="166">
        <v>0</v>
      </c>
      <c r="J230" s="166">
        <v>0</v>
      </c>
      <c r="K230" s="166">
        <v>0</v>
      </c>
      <c r="L230" s="166">
        <v>21</v>
      </c>
      <c r="M230" s="166">
        <v>0</v>
      </c>
      <c r="N230" s="165">
        <v>2.4499999999999999E-3</v>
      </c>
      <c r="O230" s="165">
        <v>2.4499999999999999E-3</v>
      </c>
      <c r="P230" s="165">
        <v>0</v>
      </c>
      <c r="Q230" s="167">
        <v>0</v>
      </c>
      <c r="R230" s="152" t="s">
        <v>321</v>
      </c>
      <c r="S230" s="152" t="s">
        <v>135</v>
      </c>
      <c r="T230" s="152" t="s">
        <v>136</v>
      </c>
      <c r="U230" s="152">
        <v>0</v>
      </c>
      <c r="V230" s="152">
        <v>0</v>
      </c>
      <c r="W230" s="152"/>
      <c r="X230" s="152" t="s">
        <v>182</v>
      </c>
      <c r="Y230" s="152" t="s">
        <v>138</v>
      </c>
      <c r="Z230" s="146"/>
      <c r="AA230" s="146"/>
      <c r="AB230" s="146"/>
      <c r="AC230" s="146"/>
      <c r="AD230" s="146"/>
      <c r="AE230" s="146"/>
      <c r="AF230" s="146"/>
      <c r="AG230" s="146" t="s">
        <v>183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">
      <c r="A231" s="149"/>
      <c r="B231" s="150"/>
      <c r="C231" s="177" t="s">
        <v>140</v>
      </c>
      <c r="D231" s="153"/>
      <c r="E231" s="154"/>
      <c r="F231" s="152"/>
      <c r="G231" s="152"/>
      <c r="H231" s="152"/>
      <c r="I231" s="152"/>
      <c r="J231" s="152"/>
      <c r="K231" s="152"/>
      <c r="L231" s="152"/>
      <c r="M231" s="152"/>
      <c r="N231" s="151"/>
      <c r="O231" s="151"/>
      <c r="P231" s="151"/>
      <c r="Q231" s="151"/>
      <c r="R231" s="152"/>
      <c r="S231" s="152"/>
      <c r="T231" s="152"/>
      <c r="U231" s="152"/>
      <c r="V231" s="152"/>
      <c r="W231" s="152"/>
      <c r="X231" s="152"/>
      <c r="Y231" s="152"/>
      <c r="Z231" s="146"/>
      <c r="AA231" s="146"/>
      <c r="AB231" s="146"/>
      <c r="AC231" s="146"/>
      <c r="AD231" s="146"/>
      <c r="AE231" s="146"/>
      <c r="AF231" s="146"/>
      <c r="AG231" s="146" t="s">
        <v>141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2" x14ac:dyDescent="0.2">
      <c r="A232" s="149"/>
      <c r="B232" s="150"/>
      <c r="C232" s="177" t="s">
        <v>142</v>
      </c>
      <c r="D232" s="153"/>
      <c r="E232" s="154">
        <v>1</v>
      </c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52"/>
      <c r="Z232" s="146"/>
      <c r="AA232" s="146"/>
      <c r="AB232" s="146"/>
      <c r="AC232" s="146"/>
      <c r="AD232" s="146"/>
      <c r="AE232" s="146"/>
      <c r="AF232" s="146"/>
      <c r="AG232" s="146" t="s">
        <v>141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x14ac:dyDescent="0.2">
      <c r="A233" s="162">
        <v>39</v>
      </c>
      <c r="B233" s="163" t="s">
        <v>322</v>
      </c>
      <c r="C233" s="176" t="s">
        <v>323</v>
      </c>
      <c r="D233" s="164" t="s">
        <v>134</v>
      </c>
      <c r="E233" s="165">
        <v>2</v>
      </c>
      <c r="F233" s="166">
        <v>0</v>
      </c>
      <c r="G233" s="166">
        <v>0</v>
      </c>
      <c r="H233" s="166">
        <v>0</v>
      </c>
      <c r="I233" s="166">
        <v>0</v>
      </c>
      <c r="J233" s="166">
        <v>0</v>
      </c>
      <c r="K233" s="166">
        <v>0</v>
      </c>
      <c r="L233" s="166">
        <v>21</v>
      </c>
      <c r="M233" s="166">
        <v>0</v>
      </c>
      <c r="N233" s="165">
        <v>0.02</v>
      </c>
      <c r="O233" s="165">
        <v>0.04</v>
      </c>
      <c r="P233" s="165">
        <v>0</v>
      </c>
      <c r="Q233" s="167">
        <v>0</v>
      </c>
      <c r="R233" s="152"/>
      <c r="S233" s="152" t="s">
        <v>181</v>
      </c>
      <c r="T233" s="152" t="s">
        <v>136</v>
      </c>
      <c r="U233" s="152">
        <v>0</v>
      </c>
      <c r="V233" s="152">
        <v>0</v>
      </c>
      <c r="W233" s="152"/>
      <c r="X233" s="152" t="s">
        <v>182</v>
      </c>
      <c r="Y233" s="152" t="s">
        <v>138</v>
      </c>
      <c r="Z233" s="146"/>
      <c r="AA233" s="146"/>
      <c r="AB233" s="146"/>
      <c r="AC233" s="146"/>
      <c r="AD233" s="146"/>
      <c r="AE233" s="146"/>
      <c r="AF233" s="146"/>
      <c r="AG233" s="146" t="s">
        <v>183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 x14ac:dyDescent="0.2">
      <c r="A234" s="149"/>
      <c r="B234" s="150"/>
      <c r="C234" s="177" t="s">
        <v>140</v>
      </c>
      <c r="D234" s="153"/>
      <c r="E234" s="154"/>
      <c r="F234" s="152"/>
      <c r="G234" s="152"/>
      <c r="H234" s="152"/>
      <c r="I234" s="152"/>
      <c r="J234" s="152"/>
      <c r="K234" s="152"/>
      <c r="L234" s="152"/>
      <c r="M234" s="152"/>
      <c r="N234" s="151"/>
      <c r="O234" s="151"/>
      <c r="P234" s="151"/>
      <c r="Q234" s="151"/>
      <c r="R234" s="152"/>
      <c r="S234" s="152"/>
      <c r="T234" s="152"/>
      <c r="U234" s="152"/>
      <c r="V234" s="152"/>
      <c r="W234" s="152"/>
      <c r="X234" s="152"/>
      <c r="Y234" s="152"/>
      <c r="Z234" s="146"/>
      <c r="AA234" s="146"/>
      <c r="AB234" s="146"/>
      <c r="AC234" s="146"/>
      <c r="AD234" s="146"/>
      <c r="AE234" s="146"/>
      <c r="AF234" s="146"/>
      <c r="AG234" s="146" t="s">
        <v>141</v>
      </c>
      <c r="AH234" s="146">
        <v>0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2" x14ac:dyDescent="0.2">
      <c r="A235" s="149"/>
      <c r="B235" s="150"/>
      <c r="C235" s="177" t="s">
        <v>255</v>
      </c>
      <c r="D235" s="153"/>
      <c r="E235" s="154">
        <v>1</v>
      </c>
      <c r="F235" s="152"/>
      <c r="G235" s="152"/>
      <c r="H235" s="152"/>
      <c r="I235" s="152"/>
      <c r="J235" s="152"/>
      <c r="K235" s="152"/>
      <c r="L235" s="152"/>
      <c r="M235" s="152"/>
      <c r="N235" s="151"/>
      <c r="O235" s="151"/>
      <c r="P235" s="151"/>
      <c r="Q235" s="151"/>
      <c r="R235" s="152"/>
      <c r="S235" s="152"/>
      <c r="T235" s="152"/>
      <c r="U235" s="152"/>
      <c r="V235" s="152"/>
      <c r="W235" s="152"/>
      <c r="X235" s="152"/>
      <c r="Y235" s="152"/>
      <c r="Z235" s="146"/>
      <c r="AA235" s="146"/>
      <c r="AB235" s="146"/>
      <c r="AC235" s="146"/>
      <c r="AD235" s="146"/>
      <c r="AE235" s="146"/>
      <c r="AF235" s="146"/>
      <c r="AG235" s="146" t="s">
        <v>141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2" x14ac:dyDescent="0.2">
      <c r="A236" s="149"/>
      <c r="B236" s="150"/>
      <c r="C236" s="177" t="s">
        <v>142</v>
      </c>
      <c r="D236" s="153"/>
      <c r="E236" s="154">
        <v>1</v>
      </c>
      <c r="F236" s="152"/>
      <c r="G236" s="152"/>
      <c r="H236" s="152"/>
      <c r="I236" s="152"/>
      <c r="J236" s="152"/>
      <c r="K236" s="152"/>
      <c r="L236" s="152"/>
      <c r="M236" s="152"/>
      <c r="N236" s="151"/>
      <c r="O236" s="151"/>
      <c r="P236" s="151"/>
      <c r="Q236" s="151"/>
      <c r="R236" s="152"/>
      <c r="S236" s="152"/>
      <c r="T236" s="152"/>
      <c r="U236" s="152"/>
      <c r="V236" s="152"/>
      <c r="W236" s="152"/>
      <c r="X236" s="152"/>
      <c r="Y236" s="152"/>
      <c r="Z236" s="146"/>
      <c r="AA236" s="146"/>
      <c r="AB236" s="146"/>
      <c r="AC236" s="146"/>
      <c r="AD236" s="146"/>
      <c r="AE236" s="146"/>
      <c r="AF236" s="146"/>
      <c r="AG236" s="146" t="s">
        <v>141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x14ac:dyDescent="0.2">
      <c r="A237" s="168">
        <v>40</v>
      </c>
      <c r="B237" s="169" t="s">
        <v>324</v>
      </c>
      <c r="C237" s="178" t="s">
        <v>325</v>
      </c>
      <c r="D237" s="170" t="s">
        <v>134</v>
      </c>
      <c r="E237" s="171">
        <v>4</v>
      </c>
      <c r="F237" s="172">
        <v>0</v>
      </c>
      <c r="G237" s="172">
        <v>0</v>
      </c>
      <c r="H237" s="172">
        <v>0</v>
      </c>
      <c r="I237" s="172">
        <v>0</v>
      </c>
      <c r="J237" s="172">
        <v>0</v>
      </c>
      <c r="K237" s="172">
        <v>0</v>
      </c>
      <c r="L237" s="172">
        <v>21</v>
      </c>
      <c r="M237" s="172">
        <v>0</v>
      </c>
      <c r="N237" s="171">
        <v>1.2099999999999999E-3</v>
      </c>
      <c r="O237" s="171">
        <v>4.8399999999999997E-3</v>
      </c>
      <c r="P237" s="171">
        <v>0</v>
      </c>
      <c r="Q237" s="173">
        <v>0</v>
      </c>
      <c r="R237" s="152" t="s">
        <v>321</v>
      </c>
      <c r="S237" s="152" t="s">
        <v>135</v>
      </c>
      <c r="T237" s="152" t="s">
        <v>136</v>
      </c>
      <c r="U237" s="152">
        <v>0</v>
      </c>
      <c r="V237" s="152">
        <v>0</v>
      </c>
      <c r="W237" s="152"/>
      <c r="X237" s="152" t="s">
        <v>182</v>
      </c>
      <c r="Y237" s="152" t="s">
        <v>138</v>
      </c>
      <c r="Z237" s="146"/>
      <c r="AA237" s="146"/>
      <c r="AB237" s="146"/>
      <c r="AC237" s="146"/>
      <c r="AD237" s="146"/>
      <c r="AE237" s="146"/>
      <c r="AF237" s="146"/>
      <c r="AG237" s="146" t="s">
        <v>183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x14ac:dyDescent="0.2">
      <c r="A238" s="168">
        <v>41</v>
      </c>
      <c r="B238" s="169" t="s">
        <v>326</v>
      </c>
      <c r="C238" s="178" t="s">
        <v>327</v>
      </c>
      <c r="D238" s="170" t="s">
        <v>134</v>
      </c>
      <c r="E238" s="171">
        <v>3</v>
      </c>
      <c r="F238" s="172">
        <v>0</v>
      </c>
      <c r="G238" s="172">
        <v>0</v>
      </c>
      <c r="H238" s="172">
        <v>0</v>
      </c>
      <c r="I238" s="172">
        <v>0</v>
      </c>
      <c r="J238" s="172">
        <v>0</v>
      </c>
      <c r="K238" s="172">
        <v>0</v>
      </c>
      <c r="L238" s="172">
        <v>21</v>
      </c>
      <c r="M238" s="172">
        <v>0</v>
      </c>
      <c r="N238" s="171">
        <v>1.6100000000000001E-3</v>
      </c>
      <c r="O238" s="171">
        <v>4.8300000000000001E-3</v>
      </c>
      <c r="P238" s="171">
        <v>0</v>
      </c>
      <c r="Q238" s="173">
        <v>0</v>
      </c>
      <c r="R238" s="152" t="s">
        <v>321</v>
      </c>
      <c r="S238" s="152" t="s">
        <v>135</v>
      </c>
      <c r="T238" s="152" t="s">
        <v>136</v>
      </c>
      <c r="U238" s="152">
        <v>0</v>
      </c>
      <c r="V238" s="152">
        <v>0</v>
      </c>
      <c r="W238" s="152"/>
      <c r="X238" s="152" t="s">
        <v>182</v>
      </c>
      <c r="Y238" s="152" t="s">
        <v>138</v>
      </c>
      <c r="Z238" s="146"/>
      <c r="AA238" s="146"/>
      <c r="AB238" s="146"/>
      <c r="AC238" s="146"/>
      <c r="AD238" s="146"/>
      <c r="AE238" s="146"/>
      <c r="AF238" s="146"/>
      <c r="AG238" s="146" t="s">
        <v>183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ht="22.5" x14ac:dyDescent="0.2">
      <c r="A239" s="162">
        <v>42</v>
      </c>
      <c r="B239" s="163" t="s">
        <v>328</v>
      </c>
      <c r="C239" s="176" t="s">
        <v>329</v>
      </c>
      <c r="D239" s="164" t="s">
        <v>155</v>
      </c>
      <c r="E239" s="165">
        <v>5.219E-2</v>
      </c>
      <c r="F239" s="166">
        <v>0</v>
      </c>
      <c r="G239" s="166">
        <v>0</v>
      </c>
      <c r="H239" s="166">
        <v>0</v>
      </c>
      <c r="I239" s="166">
        <v>0</v>
      </c>
      <c r="J239" s="166">
        <v>0</v>
      </c>
      <c r="K239" s="166">
        <v>0</v>
      </c>
      <c r="L239" s="166">
        <v>21</v>
      </c>
      <c r="M239" s="166">
        <v>0</v>
      </c>
      <c r="N239" s="165">
        <v>0</v>
      </c>
      <c r="O239" s="165">
        <v>0</v>
      </c>
      <c r="P239" s="165">
        <v>0</v>
      </c>
      <c r="Q239" s="167">
        <v>0</v>
      </c>
      <c r="R239" s="152"/>
      <c r="S239" s="152" t="s">
        <v>135</v>
      </c>
      <c r="T239" s="152" t="s">
        <v>136</v>
      </c>
      <c r="U239" s="152">
        <v>2.4470000000000001</v>
      </c>
      <c r="V239" s="152">
        <v>0.12770893</v>
      </c>
      <c r="W239" s="152"/>
      <c r="X239" s="152" t="s">
        <v>137</v>
      </c>
      <c r="Y239" s="152" t="s">
        <v>138</v>
      </c>
      <c r="Z239" s="146"/>
      <c r="AA239" s="146"/>
      <c r="AB239" s="146"/>
      <c r="AC239" s="146"/>
      <c r="AD239" s="146"/>
      <c r="AE239" s="146"/>
      <c r="AF239" s="146"/>
      <c r="AG239" s="146" t="s">
        <v>139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1" x14ac:dyDescent="0.2">
      <c r="A240" s="149"/>
      <c r="B240" s="150"/>
      <c r="C240" s="177" t="s">
        <v>300</v>
      </c>
      <c r="D240" s="153"/>
      <c r="E240" s="154"/>
      <c r="F240" s="152"/>
      <c r="G240" s="152"/>
      <c r="H240" s="152"/>
      <c r="I240" s="152"/>
      <c r="J240" s="152"/>
      <c r="K240" s="152"/>
      <c r="L240" s="152"/>
      <c r="M240" s="152"/>
      <c r="N240" s="151"/>
      <c r="O240" s="151"/>
      <c r="P240" s="151"/>
      <c r="Q240" s="151"/>
      <c r="R240" s="152"/>
      <c r="S240" s="152"/>
      <c r="T240" s="152"/>
      <c r="U240" s="152"/>
      <c r="V240" s="152"/>
      <c r="W240" s="152"/>
      <c r="X240" s="152"/>
      <c r="Y240" s="152"/>
      <c r="Z240" s="146"/>
      <c r="AA240" s="146"/>
      <c r="AB240" s="146"/>
      <c r="AC240" s="146"/>
      <c r="AD240" s="146"/>
      <c r="AE240" s="146"/>
      <c r="AF240" s="146"/>
      <c r="AG240" s="146" t="s">
        <v>141</v>
      </c>
      <c r="AH240" s="146">
        <v>0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2" x14ac:dyDescent="0.2">
      <c r="A241" s="149"/>
      <c r="B241" s="150"/>
      <c r="C241" s="177" t="s">
        <v>330</v>
      </c>
      <c r="D241" s="153"/>
      <c r="E241" s="154"/>
      <c r="F241" s="152"/>
      <c r="G241" s="152"/>
      <c r="H241" s="152"/>
      <c r="I241" s="152"/>
      <c r="J241" s="152"/>
      <c r="K241" s="152"/>
      <c r="L241" s="152"/>
      <c r="M241" s="152"/>
      <c r="N241" s="151"/>
      <c r="O241" s="151"/>
      <c r="P241" s="151"/>
      <c r="Q241" s="151"/>
      <c r="R241" s="152"/>
      <c r="S241" s="152"/>
      <c r="T241" s="152"/>
      <c r="U241" s="152"/>
      <c r="V241" s="152"/>
      <c r="W241" s="152"/>
      <c r="X241" s="152"/>
      <c r="Y241" s="152"/>
      <c r="Z241" s="146"/>
      <c r="AA241" s="146"/>
      <c r="AB241" s="146"/>
      <c r="AC241" s="146"/>
      <c r="AD241" s="146"/>
      <c r="AE241" s="146"/>
      <c r="AF241" s="146"/>
      <c r="AG241" s="146" t="s">
        <v>141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2" x14ac:dyDescent="0.2">
      <c r="A242" s="149"/>
      <c r="B242" s="150"/>
      <c r="C242" s="177" t="s">
        <v>331</v>
      </c>
      <c r="D242" s="153"/>
      <c r="E242" s="154">
        <v>0.05</v>
      </c>
      <c r="F242" s="152"/>
      <c r="G242" s="152"/>
      <c r="H242" s="152"/>
      <c r="I242" s="152"/>
      <c r="J242" s="152"/>
      <c r="K242" s="152"/>
      <c r="L242" s="152"/>
      <c r="M242" s="152"/>
      <c r="N242" s="151"/>
      <c r="O242" s="151"/>
      <c r="P242" s="151"/>
      <c r="Q242" s="151"/>
      <c r="R242" s="152"/>
      <c r="S242" s="152"/>
      <c r="T242" s="152"/>
      <c r="U242" s="152"/>
      <c r="V242" s="152"/>
      <c r="W242" s="152"/>
      <c r="X242" s="152"/>
      <c r="Y242" s="152"/>
      <c r="Z242" s="146"/>
      <c r="AA242" s="146"/>
      <c r="AB242" s="146"/>
      <c r="AC242" s="146"/>
      <c r="AD242" s="146"/>
      <c r="AE242" s="146"/>
      <c r="AF242" s="146"/>
      <c r="AG242" s="146" t="s">
        <v>141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x14ac:dyDescent="0.2">
      <c r="A243" s="156" t="s">
        <v>130</v>
      </c>
      <c r="B243" s="157" t="s">
        <v>88</v>
      </c>
      <c r="C243" s="175" t="s">
        <v>89</v>
      </c>
      <c r="D243" s="158"/>
      <c r="E243" s="159"/>
      <c r="F243" s="160"/>
      <c r="G243" s="160">
        <v>0</v>
      </c>
      <c r="H243" s="160"/>
      <c r="I243" s="160">
        <v>0</v>
      </c>
      <c r="J243" s="160"/>
      <c r="K243" s="160">
        <v>0</v>
      </c>
      <c r="L243" s="160"/>
      <c r="M243" s="160"/>
      <c r="N243" s="159"/>
      <c r="O243" s="159"/>
      <c r="P243" s="159"/>
      <c r="Q243" s="161"/>
      <c r="R243" s="155"/>
      <c r="S243" s="155"/>
      <c r="T243" s="155"/>
      <c r="U243" s="155"/>
      <c r="V243" s="155"/>
      <c r="W243" s="155"/>
      <c r="X243" s="155"/>
      <c r="Y243" s="155"/>
      <c r="AG243" t="s">
        <v>131</v>
      </c>
    </row>
    <row r="244" spans="1:60" ht="22.5" x14ac:dyDescent="0.2">
      <c r="A244" s="162">
        <v>43</v>
      </c>
      <c r="B244" s="163" t="s">
        <v>332</v>
      </c>
      <c r="C244" s="176" t="s">
        <v>333</v>
      </c>
      <c r="D244" s="164" t="s">
        <v>134</v>
      </c>
      <c r="E244" s="165">
        <v>1</v>
      </c>
      <c r="F244" s="166">
        <v>0</v>
      </c>
      <c r="G244" s="166">
        <v>0</v>
      </c>
      <c r="H244" s="166">
        <v>0</v>
      </c>
      <c r="I244" s="166">
        <v>0</v>
      </c>
      <c r="J244" s="166">
        <v>0</v>
      </c>
      <c r="K244" s="166">
        <v>0</v>
      </c>
      <c r="L244" s="166">
        <v>21</v>
      </c>
      <c r="M244" s="166">
        <v>0</v>
      </c>
      <c r="N244" s="165">
        <v>0</v>
      </c>
      <c r="O244" s="165">
        <v>0</v>
      </c>
      <c r="P244" s="165">
        <v>0</v>
      </c>
      <c r="Q244" s="167">
        <v>0</v>
      </c>
      <c r="R244" s="152"/>
      <c r="S244" s="152" t="s">
        <v>135</v>
      </c>
      <c r="T244" s="152" t="s">
        <v>136</v>
      </c>
      <c r="U244" s="152">
        <v>0.34</v>
      </c>
      <c r="V244" s="152">
        <v>0.34</v>
      </c>
      <c r="W244" s="152"/>
      <c r="X244" s="152" t="s">
        <v>137</v>
      </c>
      <c r="Y244" s="152" t="s">
        <v>138</v>
      </c>
      <c r="Z244" s="146"/>
      <c r="AA244" s="146"/>
      <c r="AB244" s="146"/>
      <c r="AC244" s="146"/>
      <c r="AD244" s="146"/>
      <c r="AE244" s="146"/>
      <c r="AF244" s="146"/>
      <c r="AG244" s="146" t="s">
        <v>139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 x14ac:dyDescent="0.2">
      <c r="A245" s="149"/>
      <c r="B245" s="150"/>
      <c r="C245" s="177" t="s">
        <v>334</v>
      </c>
      <c r="D245" s="153"/>
      <c r="E245" s="154"/>
      <c r="F245" s="152"/>
      <c r="G245" s="152"/>
      <c r="H245" s="152"/>
      <c r="I245" s="152"/>
      <c r="J245" s="152"/>
      <c r="K245" s="152"/>
      <c r="L245" s="152"/>
      <c r="M245" s="152"/>
      <c r="N245" s="151"/>
      <c r="O245" s="151"/>
      <c r="P245" s="151"/>
      <c r="Q245" s="151"/>
      <c r="R245" s="152"/>
      <c r="S245" s="152"/>
      <c r="T245" s="152"/>
      <c r="U245" s="152"/>
      <c r="V245" s="152"/>
      <c r="W245" s="152"/>
      <c r="X245" s="152"/>
      <c r="Y245" s="152"/>
      <c r="Z245" s="146"/>
      <c r="AA245" s="146"/>
      <c r="AB245" s="146"/>
      <c r="AC245" s="146"/>
      <c r="AD245" s="146"/>
      <c r="AE245" s="146"/>
      <c r="AF245" s="146"/>
      <c r="AG245" s="146" t="s">
        <v>141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2" x14ac:dyDescent="0.2">
      <c r="A246" s="149"/>
      <c r="B246" s="150"/>
      <c r="C246" s="177" t="s">
        <v>142</v>
      </c>
      <c r="D246" s="153"/>
      <c r="E246" s="154">
        <v>1</v>
      </c>
      <c r="F246" s="152"/>
      <c r="G246" s="152"/>
      <c r="H246" s="152"/>
      <c r="I246" s="152"/>
      <c r="J246" s="152"/>
      <c r="K246" s="152"/>
      <c r="L246" s="152"/>
      <c r="M246" s="152"/>
      <c r="N246" s="151"/>
      <c r="O246" s="151"/>
      <c r="P246" s="151"/>
      <c r="Q246" s="151"/>
      <c r="R246" s="152"/>
      <c r="S246" s="152"/>
      <c r="T246" s="152"/>
      <c r="U246" s="152"/>
      <c r="V246" s="152"/>
      <c r="W246" s="152"/>
      <c r="X246" s="152"/>
      <c r="Y246" s="152"/>
      <c r="Z246" s="146"/>
      <c r="AA246" s="146"/>
      <c r="AB246" s="146"/>
      <c r="AC246" s="146"/>
      <c r="AD246" s="146"/>
      <c r="AE246" s="146"/>
      <c r="AF246" s="146"/>
      <c r="AG246" s="146" t="s">
        <v>141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ht="22.5" x14ac:dyDescent="0.2">
      <c r="A247" s="162">
        <v>44</v>
      </c>
      <c r="B247" s="163" t="s">
        <v>335</v>
      </c>
      <c r="C247" s="176" t="s">
        <v>336</v>
      </c>
      <c r="D247" s="164" t="s">
        <v>134</v>
      </c>
      <c r="E247" s="165">
        <v>7</v>
      </c>
      <c r="F247" s="166">
        <v>0</v>
      </c>
      <c r="G247" s="166">
        <v>0</v>
      </c>
      <c r="H247" s="166">
        <v>0</v>
      </c>
      <c r="I247" s="166">
        <v>0</v>
      </c>
      <c r="J247" s="166">
        <v>0</v>
      </c>
      <c r="K247" s="166">
        <v>0</v>
      </c>
      <c r="L247" s="166">
        <v>21</v>
      </c>
      <c r="M247" s="166">
        <v>0</v>
      </c>
      <c r="N247" s="165">
        <v>0</v>
      </c>
      <c r="O247" s="165">
        <v>0</v>
      </c>
      <c r="P247" s="165">
        <v>0</v>
      </c>
      <c r="Q247" s="167">
        <v>0</v>
      </c>
      <c r="R247" s="152"/>
      <c r="S247" s="152" t="s">
        <v>135</v>
      </c>
      <c r="T247" s="152" t="s">
        <v>136</v>
      </c>
      <c r="U247" s="152">
        <v>0.86499999999999999</v>
      </c>
      <c r="V247" s="152">
        <v>6.0549999999999997</v>
      </c>
      <c r="W247" s="152"/>
      <c r="X247" s="152" t="s">
        <v>137</v>
      </c>
      <c r="Y247" s="152" t="s">
        <v>138</v>
      </c>
      <c r="Z247" s="146"/>
      <c r="AA247" s="146"/>
      <c r="AB247" s="146"/>
      <c r="AC247" s="146"/>
      <c r="AD247" s="146"/>
      <c r="AE247" s="146"/>
      <c r="AF247" s="146"/>
      <c r="AG247" s="146" t="s">
        <v>139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49"/>
      <c r="B248" s="150"/>
      <c r="C248" s="177" t="s">
        <v>140</v>
      </c>
      <c r="D248" s="153"/>
      <c r="E248" s="154"/>
      <c r="F248" s="152"/>
      <c r="G248" s="152"/>
      <c r="H248" s="152"/>
      <c r="I248" s="152"/>
      <c r="J248" s="152"/>
      <c r="K248" s="152"/>
      <c r="L248" s="152"/>
      <c r="M248" s="152"/>
      <c r="N248" s="151"/>
      <c r="O248" s="151"/>
      <c r="P248" s="151"/>
      <c r="Q248" s="151"/>
      <c r="R248" s="152"/>
      <c r="S248" s="152"/>
      <c r="T248" s="152"/>
      <c r="U248" s="152"/>
      <c r="V248" s="152"/>
      <c r="W248" s="152"/>
      <c r="X248" s="152"/>
      <c r="Y248" s="152"/>
      <c r="Z248" s="146"/>
      <c r="AA248" s="146"/>
      <c r="AB248" s="146"/>
      <c r="AC248" s="146"/>
      <c r="AD248" s="146"/>
      <c r="AE248" s="146"/>
      <c r="AF248" s="146"/>
      <c r="AG248" s="146" t="s">
        <v>141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2" x14ac:dyDescent="0.2">
      <c r="A249" s="149"/>
      <c r="B249" s="150"/>
      <c r="C249" s="177" t="s">
        <v>315</v>
      </c>
      <c r="D249" s="153"/>
      <c r="E249" s="154">
        <v>2</v>
      </c>
      <c r="F249" s="152"/>
      <c r="G249" s="152"/>
      <c r="H249" s="152"/>
      <c r="I249" s="152"/>
      <c r="J249" s="152"/>
      <c r="K249" s="152"/>
      <c r="L249" s="152"/>
      <c r="M249" s="152"/>
      <c r="N249" s="151"/>
      <c r="O249" s="151"/>
      <c r="P249" s="151"/>
      <c r="Q249" s="151"/>
      <c r="R249" s="152"/>
      <c r="S249" s="152"/>
      <c r="T249" s="152"/>
      <c r="U249" s="152"/>
      <c r="V249" s="152"/>
      <c r="W249" s="152"/>
      <c r="X249" s="152"/>
      <c r="Y249" s="152"/>
      <c r="Z249" s="146"/>
      <c r="AA249" s="146"/>
      <c r="AB249" s="146"/>
      <c r="AC249" s="146"/>
      <c r="AD249" s="146"/>
      <c r="AE249" s="146"/>
      <c r="AF249" s="146"/>
      <c r="AG249" s="146" t="s">
        <v>141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2" x14ac:dyDescent="0.2">
      <c r="A250" s="149"/>
      <c r="B250" s="150"/>
      <c r="C250" s="177" t="s">
        <v>316</v>
      </c>
      <c r="D250" s="153"/>
      <c r="E250" s="154">
        <v>5</v>
      </c>
      <c r="F250" s="152"/>
      <c r="G250" s="152"/>
      <c r="H250" s="152"/>
      <c r="I250" s="152"/>
      <c r="J250" s="152"/>
      <c r="K250" s="152"/>
      <c r="L250" s="152"/>
      <c r="M250" s="152"/>
      <c r="N250" s="151"/>
      <c r="O250" s="151"/>
      <c r="P250" s="151"/>
      <c r="Q250" s="151"/>
      <c r="R250" s="152"/>
      <c r="S250" s="152"/>
      <c r="T250" s="152"/>
      <c r="U250" s="152"/>
      <c r="V250" s="152"/>
      <c r="W250" s="152"/>
      <c r="X250" s="152"/>
      <c r="Y250" s="152"/>
      <c r="Z250" s="146"/>
      <c r="AA250" s="146"/>
      <c r="AB250" s="146"/>
      <c r="AC250" s="146"/>
      <c r="AD250" s="146"/>
      <c r="AE250" s="146"/>
      <c r="AF250" s="146"/>
      <c r="AG250" s="146" t="s">
        <v>141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x14ac:dyDescent="0.2">
      <c r="A251" s="162">
        <v>45</v>
      </c>
      <c r="B251" s="163" t="s">
        <v>337</v>
      </c>
      <c r="C251" s="176" t="s">
        <v>338</v>
      </c>
      <c r="D251" s="164" t="s">
        <v>134</v>
      </c>
      <c r="E251" s="165">
        <v>4</v>
      </c>
      <c r="F251" s="166">
        <v>0</v>
      </c>
      <c r="G251" s="166">
        <v>0</v>
      </c>
      <c r="H251" s="166">
        <v>0</v>
      </c>
      <c r="I251" s="166">
        <v>0</v>
      </c>
      <c r="J251" s="166">
        <v>0</v>
      </c>
      <c r="K251" s="166">
        <v>0</v>
      </c>
      <c r="L251" s="166">
        <v>21</v>
      </c>
      <c r="M251" s="166">
        <v>0</v>
      </c>
      <c r="N251" s="165">
        <v>8.0000000000000004E-4</v>
      </c>
      <c r="O251" s="165">
        <v>3.2000000000000002E-3</v>
      </c>
      <c r="P251" s="165">
        <v>0</v>
      </c>
      <c r="Q251" s="167">
        <v>0</v>
      </c>
      <c r="R251" s="152"/>
      <c r="S251" s="152" t="s">
        <v>181</v>
      </c>
      <c r="T251" s="152" t="s">
        <v>136</v>
      </c>
      <c r="U251" s="152">
        <v>0</v>
      </c>
      <c r="V251" s="152">
        <v>0</v>
      </c>
      <c r="W251" s="152"/>
      <c r="X251" s="152" t="s">
        <v>182</v>
      </c>
      <c r="Y251" s="152" t="s">
        <v>138</v>
      </c>
      <c r="Z251" s="146"/>
      <c r="AA251" s="146"/>
      <c r="AB251" s="146"/>
      <c r="AC251" s="146"/>
      <c r="AD251" s="146"/>
      <c r="AE251" s="146"/>
      <c r="AF251" s="146"/>
      <c r="AG251" s="146" t="s">
        <v>183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49"/>
      <c r="B252" s="150"/>
      <c r="C252" s="177" t="s">
        <v>339</v>
      </c>
      <c r="D252" s="153"/>
      <c r="E252" s="154"/>
      <c r="F252" s="152"/>
      <c r="G252" s="152"/>
      <c r="H252" s="152"/>
      <c r="I252" s="152"/>
      <c r="J252" s="152"/>
      <c r="K252" s="152"/>
      <c r="L252" s="152"/>
      <c r="M252" s="152"/>
      <c r="N252" s="151"/>
      <c r="O252" s="151"/>
      <c r="P252" s="151"/>
      <c r="Q252" s="151"/>
      <c r="R252" s="152"/>
      <c r="S252" s="152"/>
      <c r="T252" s="152"/>
      <c r="U252" s="152"/>
      <c r="V252" s="152"/>
      <c r="W252" s="152"/>
      <c r="X252" s="152"/>
      <c r="Y252" s="152"/>
      <c r="Z252" s="146"/>
      <c r="AA252" s="146"/>
      <c r="AB252" s="146"/>
      <c r="AC252" s="146"/>
      <c r="AD252" s="146"/>
      <c r="AE252" s="146"/>
      <c r="AF252" s="146"/>
      <c r="AG252" s="146" t="s">
        <v>141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2" x14ac:dyDescent="0.2">
      <c r="A253" s="149"/>
      <c r="B253" s="150"/>
      <c r="C253" s="177" t="s">
        <v>340</v>
      </c>
      <c r="D253" s="153"/>
      <c r="E253" s="154">
        <v>1</v>
      </c>
      <c r="F253" s="152"/>
      <c r="G253" s="152"/>
      <c r="H253" s="152"/>
      <c r="I253" s="152"/>
      <c r="J253" s="152"/>
      <c r="K253" s="152"/>
      <c r="L253" s="152"/>
      <c r="M253" s="152"/>
      <c r="N253" s="151"/>
      <c r="O253" s="151"/>
      <c r="P253" s="151"/>
      <c r="Q253" s="151"/>
      <c r="R253" s="152"/>
      <c r="S253" s="152"/>
      <c r="T253" s="152"/>
      <c r="U253" s="152"/>
      <c r="V253" s="152"/>
      <c r="W253" s="152"/>
      <c r="X253" s="152"/>
      <c r="Y253" s="152"/>
      <c r="Z253" s="146"/>
      <c r="AA253" s="146"/>
      <c r="AB253" s="146"/>
      <c r="AC253" s="146"/>
      <c r="AD253" s="146"/>
      <c r="AE253" s="146"/>
      <c r="AF253" s="146"/>
      <c r="AG253" s="146" t="s">
        <v>141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2" x14ac:dyDescent="0.2">
      <c r="A254" s="149"/>
      <c r="B254" s="150"/>
      <c r="C254" s="177" t="s">
        <v>341</v>
      </c>
      <c r="D254" s="153"/>
      <c r="E254" s="154">
        <v>1</v>
      </c>
      <c r="F254" s="152"/>
      <c r="G254" s="152"/>
      <c r="H254" s="152"/>
      <c r="I254" s="152"/>
      <c r="J254" s="152"/>
      <c r="K254" s="152"/>
      <c r="L254" s="152"/>
      <c r="M254" s="152"/>
      <c r="N254" s="151"/>
      <c r="O254" s="151"/>
      <c r="P254" s="151"/>
      <c r="Q254" s="151"/>
      <c r="R254" s="152"/>
      <c r="S254" s="152"/>
      <c r="T254" s="152"/>
      <c r="U254" s="152"/>
      <c r="V254" s="152"/>
      <c r="W254" s="152"/>
      <c r="X254" s="152"/>
      <c r="Y254" s="152"/>
      <c r="Z254" s="146"/>
      <c r="AA254" s="146"/>
      <c r="AB254" s="146"/>
      <c r="AC254" s="146"/>
      <c r="AD254" s="146"/>
      <c r="AE254" s="146"/>
      <c r="AF254" s="146"/>
      <c r="AG254" s="146" t="s">
        <v>141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2" x14ac:dyDescent="0.2">
      <c r="A255" s="149"/>
      <c r="B255" s="150"/>
      <c r="C255" s="177" t="s">
        <v>342</v>
      </c>
      <c r="D255" s="153"/>
      <c r="E255" s="154">
        <v>1</v>
      </c>
      <c r="F255" s="152"/>
      <c r="G255" s="152"/>
      <c r="H255" s="152"/>
      <c r="I255" s="152"/>
      <c r="J255" s="152"/>
      <c r="K255" s="152"/>
      <c r="L255" s="152"/>
      <c r="M255" s="152"/>
      <c r="N255" s="151"/>
      <c r="O255" s="151"/>
      <c r="P255" s="151"/>
      <c r="Q255" s="151"/>
      <c r="R255" s="152"/>
      <c r="S255" s="152"/>
      <c r="T255" s="152"/>
      <c r="U255" s="152"/>
      <c r="V255" s="152"/>
      <c r="W255" s="152"/>
      <c r="X255" s="152"/>
      <c r="Y255" s="152"/>
      <c r="Z255" s="146"/>
      <c r="AA255" s="146"/>
      <c r="AB255" s="146"/>
      <c r="AC255" s="146"/>
      <c r="AD255" s="146"/>
      <c r="AE255" s="146"/>
      <c r="AF255" s="146"/>
      <c r="AG255" s="146" t="s">
        <v>141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2" x14ac:dyDescent="0.2">
      <c r="A256" s="149"/>
      <c r="B256" s="150"/>
      <c r="C256" s="177" t="s">
        <v>340</v>
      </c>
      <c r="D256" s="153"/>
      <c r="E256" s="154">
        <v>1</v>
      </c>
      <c r="F256" s="152"/>
      <c r="G256" s="152"/>
      <c r="H256" s="152"/>
      <c r="I256" s="152"/>
      <c r="J256" s="152"/>
      <c r="K256" s="152"/>
      <c r="L256" s="152"/>
      <c r="M256" s="152"/>
      <c r="N256" s="151"/>
      <c r="O256" s="151"/>
      <c r="P256" s="151"/>
      <c r="Q256" s="151"/>
      <c r="R256" s="152"/>
      <c r="S256" s="152"/>
      <c r="T256" s="152"/>
      <c r="U256" s="152"/>
      <c r="V256" s="152"/>
      <c r="W256" s="152"/>
      <c r="X256" s="152"/>
      <c r="Y256" s="152"/>
      <c r="Z256" s="146"/>
      <c r="AA256" s="146"/>
      <c r="AB256" s="146"/>
      <c r="AC256" s="146"/>
      <c r="AD256" s="146"/>
      <c r="AE256" s="146"/>
      <c r="AF256" s="146"/>
      <c r="AG256" s="146" t="s">
        <v>141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x14ac:dyDescent="0.2">
      <c r="A257" s="168">
        <v>46</v>
      </c>
      <c r="B257" s="169" t="s">
        <v>343</v>
      </c>
      <c r="C257" s="178" t="s">
        <v>344</v>
      </c>
      <c r="D257" s="170" t="s">
        <v>134</v>
      </c>
      <c r="E257" s="171">
        <v>3</v>
      </c>
      <c r="F257" s="172">
        <v>0</v>
      </c>
      <c r="G257" s="172">
        <v>0</v>
      </c>
      <c r="H257" s="172">
        <v>0</v>
      </c>
      <c r="I257" s="172">
        <v>0</v>
      </c>
      <c r="J257" s="172">
        <v>0</v>
      </c>
      <c r="K257" s="172">
        <v>0</v>
      </c>
      <c r="L257" s="172">
        <v>21</v>
      </c>
      <c r="M257" s="172">
        <v>0</v>
      </c>
      <c r="N257" s="171">
        <v>0</v>
      </c>
      <c r="O257" s="171">
        <v>0</v>
      </c>
      <c r="P257" s="171">
        <v>0</v>
      </c>
      <c r="Q257" s="173">
        <v>0</v>
      </c>
      <c r="R257" s="152" t="s">
        <v>321</v>
      </c>
      <c r="S257" s="152" t="s">
        <v>135</v>
      </c>
      <c r="T257" s="152" t="s">
        <v>136</v>
      </c>
      <c r="U257" s="152">
        <v>0</v>
      </c>
      <c r="V257" s="152">
        <v>0</v>
      </c>
      <c r="W257" s="152"/>
      <c r="X257" s="152" t="s">
        <v>182</v>
      </c>
      <c r="Y257" s="152" t="s">
        <v>138</v>
      </c>
      <c r="Z257" s="146"/>
      <c r="AA257" s="146"/>
      <c r="AB257" s="146"/>
      <c r="AC257" s="146"/>
      <c r="AD257" s="146"/>
      <c r="AE257" s="146"/>
      <c r="AF257" s="146"/>
      <c r="AG257" s="146" t="s">
        <v>183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ht="22.5" x14ac:dyDescent="0.2">
      <c r="A258" s="168">
        <v>47</v>
      </c>
      <c r="B258" s="169" t="s">
        <v>345</v>
      </c>
      <c r="C258" s="178" t="s">
        <v>346</v>
      </c>
      <c r="D258" s="170" t="s">
        <v>134</v>
      </c>
      <c r="E258" s="171">
        <v>1</v>
      </c>
      <c r="F258" s="172">
        <v>0</v>
      </c>
      <c r="G258" s="172">
        <v>0</v>
      </c>
      <c r="H258" s="172">
        <v>0</v>
      </c>
      <c r="I258" s="172">
        <v>0</v>
      </c>
      <c r="J258" s="172">
        <v>0</v>
      </c>
      <c r="K258" s="172">
        <v>0</v>
      </c>
      <c r="L258" s="172">
        <v>21</v>
      </c>
      <c r="M258" s="172">
        <v>0</v>
      </c>
      <c r="N258" s="171">
        <v>1.5E-3</v>
      </c>
      <c r="O258" s="171">
        <v>1.5E-3</v>
      </c>
      <c r="P258" s="171">
        <v>0</v>
      </c>
      <c r="Q258" s="173">
        <v>0</v>
      </c>
      <c r="R258" s="152" t="s">
        <v>321</v>
      </c>
      <c r="S258" s="152" t="s">
        <v>135</v>
      </c>
      <c r="T258" s="152" t="s">
        <v>136</v>
      </c>
      <c r="U258" s="152">
        <v>0</v>
      </c>
      <c r="V258" s="152">
        <v>0</v>
      </c>
      <c r="W258" s="152"/>
      <c r="X258" s="152" t="s">
        <v>182</v>
      </c>
      <c r="Y258" s="152" t="s">
        <v>138</v>
      </c>
      <c r="Z258" s="146"/>
      <c r="AA258" s="146"/>
      <c r="AB258" s="146"/>
      <c r="AC258" s="146"/>
      <c r="AD258" s="146"/>
      <c r="AE258" s="146"/>
      <c r="AF258" s="146"/>
      <c r="AG258" s="146" t="s">
        <v>183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ht="22.5" x14ac:dyDescent="0.2">
      <c r="A259" s="162">
        <v>48</v>
      </c>
      <c r="B259" s="163" t="s">
        <v>347</v>
      </c>
      <c r="C259" s="176" t="s">
        <v>348</v>
      </c>
      <c r="D259" s="164" t="s">
        <v>155</v>
      </c>
      <c r="E259" s="165">
        <v>4.7000000000000002E-3</v>
      </c>
      <c r="F259" s="166">
        <v>0</v>
      </c>
      <c r="G259" s="166">
        <v>0</v>
      </c>
      <c r="H259" s="166">
        <v>0</v>
      </c>
      <c r="I259" s="166">
        <v>0</v>
      </c>
      <c r="J259" s="166">
        <v>0</v>
      </c>
      <c r="K259" s="166">
        <v>0</v>
      </c>
      <c r="L259" s="166">
        <v>21</v>
      </c>
      <c r="M259" s="166">
        <v>0</v>
      </c>
      <c r="N259" s="165">
        <v>0</v>
      </c>
      <c r="O259" s="165">
        <v>0</v>
      </c>
      <c r="P259" s="165">
        <v>0</v>
      </c>
      <c r="Q259" s="167">
        <v>0</v>
      </c>
      <c r="R259" s="152"/>
      <c r="S259" s="152" t="s">
        <v>135</v>
      </c>
      <c r="T259" s="152" t="s">
        <v>136</v>
      </c>
      <c r="U259" s="152">
        <v>3.016</v>
      </c>
      <c r="V259" s="152">
        <v>1.4175200000000001E-2</v>
      </c>
      <c r="W259" s="152"/>
      <c r="X259" s="152" t="s">
        <v>137</v>
      </c>
      <c r="Y259" s="152" t="s">
        <v>138</v>
      </c>
      <c r="Z259" s="146"/>
      <c r="AA259" s="146"/>
      <c r="AB259" s="146"/>
      <c r="AC259" s="146"/>
      <c r="AD259" s="146"/>
      <c r="AE259" s="146"/>
      <c r="AF259" s="146"/>
      <c r="AG259" s="146" t="s">
        <v>139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1" x14ac:dyDescent="0.2">
      <c r="A260" s="149"/>
      <c r="B260" s="150"/>
      <c r="C260" s="177" t="s">
        <v>300</v>
      </c>
      <c r="D260" s="153"/>
      <c r="E260" s="154"/>
      <c r="F260" s="152"/>
      <c r="G260" s="152"/>
      <c r="H260" s="152"/>
      <c r="I260" s="152"/>
      <c r="J260" s="152"/>
      <c r="K260" s="152"/>
      <c r="L260" s="152"/>
      <c r="M260" s="152"/>
      <c r="N260" s="151"/>
      <c r="O260" s="151"/>
      <c r="P260" s="151"/>
      <c r="Q260" s="151"/>
      <c r="R260" s="152"/>
      <c r="S260" s="152"/>
      <c r="T260" s="152"/>
      <c r="U260" s="152"/>
      <c r="V260" s="152"/>
      <c r="W260" s="152"/>
      <c r="X260" s="152"/>
      <c r="Y260" s="152"/>
      <c r="Z260" s="146"/>
      <c r="AA260" s="146"/>
      <c r="AB260" s="146"/>
      <c r="AC260" s="146"/>
      <c r="AD260" s="146"/>
      <c r="AE260" s="146"/>
      <c r="AF260" s="146"/>
      <c r="AG260" s="146" t="s">
        <v>141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2" x14ac:dyDescent="0.2">
      <c r="A261" s="149"/>
      <c r="B261" s="150"/>
      <c r="C261" s="177" t="s">
        <v>349</v>
      </c>
      <c r="D261" s="153"/>
      <c r="E261" s="154"/>
      <c r="F261" s="152"/>
      <c r="G261" s="152"/>
      <c r="H261" s="152"/>
      <c r="I261" s="152"/>
      <c r="J261" s="152"/>
      <c r="K261" s="152"/>
      <c r="L261" s="152"/>
      <c r="M261" s="152"/>
      <c r="N261" s="151"/>
      <c r="O261" s="151"/>
      <c r="P261" s="151"/>
      <c r="Q261" s="151"/>
      <c r="R261" s="152"/>
      <c r="S261" s="152"/>
      <c r="T261" s="152"/>
      <c r="U261" s="152"/>
      <c r="V261" s="152"/>
      <c r="W261" s="152"/>
      <c r="X261" s="152"/>
      <c r="Y261" s="152"/>
      <c r="Z261" s="146"/>
      <c r="AA261" s="146"/>
      <c r="AB261" s="146"/>
      <c r="AC261" s="146"/>
      <c r="AD261" s="146"/>
      <c r="AE261" s="146"/>
      <c r="AF261" s="146"/>
      <c r="AG261" s="146" t="s">
        <v>141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49"/>
      <c r="B262" s="150"/>
      <c r="C262" s="177" t="s">
        <v>350</v>
      </c>
      <c r="D262" s="153"/>
      <c r="E262" s="154"/>
      <c r="F262" s="152"/>
      <c r="G262" s="152"/>
      <c r="H262" s="152"/>
      <c r="I262" s="152"/>
      <c r="J262" s="152"/>
      <c r="K262" s="152"/>
      <c r="L262" s="152"/>
      <c r="M262" s="152"/>
      <c r="N262" s="151"/>
      <c r="O262" s="151"/>
      <c r="P262" s="151"/>
      <c r="Q262" s="151"/>
      <c r="R262" s="152"/>
      <c r="S262" s="152"/>
      <c r="T262" s="152"/>
      <c r="U262" s="152"/>
      <c r="V262" s="152"/>
      <c r="W262" s="152"/>
      <c r="X262" s="152"/>
      <c r="Y262" s="152"/>
      <c r="Z262" s="146"/>
      <c r="AA262" s="146"/>
      <c r="AB262" s="146"/>
      <c r="AC262" s="146"/>
      <c r="AD262" s="146"/>
      <c r="AE262" s="146"/>
      <c r="AF262" s="146"/>
      <c r="AG262" s="146" t="s">
        <v>141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x14ac:dyDescent="0.2">
      <c r="A263" s="156" t="s">
        <v>130</v>
      </c>
      <c r="B263" s="157" t="s">
        <v>90</v>
      </c>
      <c r="C263" s="175" t="s">
        <v>91</v>
      </c>
      <c r="D263" s="158"/>
      <c r="E263" s="159"/>
      <c r="F263" s="160"/>
      <c r="G263" s="160">
        <v>0</v>
      </c>
      <c r="H263" s="160"/>
      <c r="I263" s="160">
        <v>0</v>
      </c>
      <c r="J263" s="160"/>
      <c r="K263" s="160">
        <v>0</v>
      </c>
      <c r="L263" s="160"/>
      <c r="M263" s="160"/>
      <c r="N263" s="159"/>
      <c r="O263" s="159"/>
      <c r="P263" s="159"/>
      <c r="Q263" s="161"/>
      <c r="R263" s="155"/>
      <c r="S263" s="155"/>
      <c r="T263" s="155"/>
      <c r="U263" s="155"/>
      <c r="V263" s="155"/>
      <c r="W263" s="155"/>
      <c r="X263" s="155"/>
      <c r="Y263" s="155"/>
      <c r="AG263" t="s">
        <v>131</v>
      </c>
    </row>
    <row r="264" spans="1:60" ht="22.5" x14ac:dyDescent="0.2">
      <c r="A264" s="162">
        <v>49</v>
      </c>
      <c r="B264" s="163" t="s">
        <v>351</v>
      </c>
      <c r="C264" s="176" t="s">
        <v>352</v>
      </c>
      <c r="D264" s="164" t="s">
        <v>151</v>
      </c>
      <c r="E264" s="165">
        <v>8.3800000000000008</v>
      </c>
      <c r="F264" s="166">
        <v>0</v>
      </c>
      <c r="G264" s="166">
        <v>0</v>
      </c>
      <c r="H264" s="166">
        <v>0</v>
      </c>
      <c r="I264" s="166">
        <v>0</v>
      </c>
      <c r="J264" s="166">
        <v>0</v>
      </c>
      <c r="K264" s="166">
        <v>0</v>
      </c>
      <c r="L264" s="166">
        <v>21</v>
      </c>
      <c r="M264" s="166">
        <v>0</v>
      </c>
      <c r="N264" s="165">
        <v>6.0000000000000002E-5</v>
      </c>
      <c r="O264" s="165">
        <v>5.0280000000000008E-4</v>
      </c>
      <c r="P264" s="165">
        <v>0</v>
      </c>
      <c r="Q264" s="167">
        <v>0</v>
      </c>
      <c r="R264" s="152"/>
      <c r="S264" s="152" t="s">
        <v>135</v>
      </c>
      <c r="T264" s="152" t="s">
        <v>136</v>
      </c>
      <c r="U264" s="152">
        <v>0.49</v>
      </c>
      <c r="V264" s="152">
        <v>4.1062000000000003</v>
      </c>
      <c r="W264" s="152"/>
      <c r="X264" s="152" t="s">
        <v>137</v>
      </c>
      <c r="Y264" s="152" t="s">
        <v>138</v>
      </c>
      <c r="Z264" s="146"/>
      <c r="AA264" s="146"/>
      <c r="AB264" s="146"/>
      <c r="AC264" s="146"/>
      <c r="AD264" s="146"/>
      <c r="AE264" s="146"/>
      <c r="AF264" s="146"/>
      <c r="AG264" s="146" t="s">
        <v>139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49"/>
      <c r="B265" s="150"/>
      <c r="C265" s="238" t="s">
        <v>353</v>
      </c>
      <c r="D265" s="239"/>
      <c r="E265" s="239"/>
      <c r="F265" s="239"/>
      <c r="G265" s="239"/>
      <c r="H265" s="152"/>
      <c r="I265" s="152"/>
      <c r="J265" s="152"/>
      <c r="K265" s="152"/>
      <c r="L265" s="152"/>
      <c r="M265" s="152"/>
      <c r="N265" s="151"/>
      <c r="O265" s="151"/>
      <c r="P265" s="151"/>
      <c r="Q265" s="151"/>
      <c r="R265" s="152"/>
      <c r="S265" s="152"/>
      <c r="T265" s="152"/>
      <c r="U265" s="152"/>
      <c r="V265" s="152"/>
      <c r="W265" s="152"/>
      <c r="X265" s="152"/>
      <c r="Y265" s="152"/>
      <c r="Z265" s="146"/>
      <c r="AA265" s="146"/>
      <c r="AB265" s="146"/>
      <c r="AC265" s="146"/>
      <c r="AD265" s="146"/>
      <c r="AE265" s="146"/>
      <c r="AF265" s="146"/>
      <c r="AG265" s="146" t="s">
        <v>147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49"/>
      <c r="B266" s="150"/>
      <c r="C266" s="177" t="s">
        <v>334</v>
      </c>
      <c r="D266" s="153"/>
      <c r="E266" s="154"/>
      <c r="F266" s="152"/>
      <c r="G266" s="152"/>
      <c r="H266" s="152"/>
      <c r="I266" s="152"/>
      <c r="J266" s="152"/>
      <c r="K266" s="152"/>
      <c r="L266" s="152"/>
      <c r="M266" s="152"/>
      <c r="N266" s="151"/>
      <c r="O266" s="151"/>
      <c r="P266" s="151"/>
      <c r="Q266" s="151"/>
      <c r="R266" s="152"/>
      <c r="S266" s="152"/>
      <c r="T266" s="152"/>
      <c r="U266" s="152"/>
      <c r="V266" s="152"/>
      <c r="W266" s="152"/>
      <c r="X266" s="152"/>
      <c r="Y266" s="152"/>
      <c r="Z266" s="146"/>
      <c r="AA266" s="146"/>
      <c r="AB266" s="146"/>
      <c r="AC266" s="146"/>
      <c r="AD266" s="146"/>
      <c r="AE266" s="146"/>
      <c r="AF266" s="146"/>
      <c r="AG266" s="146" t="s">
        <v>141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 x14ac:dyDescent="0.2">
      <c r="A267" s="149"/>
      <c r="B267" s="150"/>
      <c r="C267" s="177" t="s">
        <v>354</v>
      </c>
      <c r="D267" s="153"/>
      <c r="E267" s="154">
        <v>8.3800000000000008</v>
      </c>
      <c r="F267" s="152"/>
      <c r="G267" s="152"/>
      <c r="H267" s="152"/>
      <c r="I267" s="152"/>
      <c r="J267" s="152"/>
      <c r="K267" s="152"/>
      <c r="L267" s="152"/>
      <c r="M267" s="152"/>
      <c r="N267" s="151"/>
      <c r="O267" s="151"/>
      <c r="P267" s="151"/>
      <c r="Q267" s="151"/>
      <c r="R267" s="152"/>
      <c r="S267" s="152"/>
      <c r="T267" s="152"/>
      <c r="U267" s="152"/>
      <c r="V267" s="152"/>
      <c r="W267" s="152"/>
      <c r="X267" s="152"/>
      <c r="Y267" s="152"/>
      <c r="Z267" s="146"/>
      <c r="AA267" s="146"/>
      <c r="AB267" s="146"/>
      <c r="AC267" s="146"/>
      <c r="AD267" s="146"/>
      <c r="AE267" s="146"/>
      <c r="AF267" s="146"/>
      <c r="AG267" s="146" t="s">
        <v>141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ht="45" x14ac:dyDescent="0.2">
      <c r="A268" s="162">
        <v>50</v>
      </c>
      <c r="B268" s="163" t="s">
        <v>355</v>
      </c>
      <c r="C268" s="176" t="s">
        <v>356</v>
      </c>
      <c r="D268" s="164" t="s">
        <v>134</v>
      </c>
      <c r="E268" s="165">
        <v>1</v>
      </c>
      <c r="F268" s="166">
        <v>0</v>
      </c>
      <c r="G268" s="166">
        <v>0</v>
      </c>
      <c r="H268" s="166">
        <v>0</v>
      </c>
      <c r="I268" s="166">
        <v>0</v>
      </c>
      <c r="J268" s="166">
        <v>0</v>
      </c>
      <c r="K268" s="166">
        <v>0</v>
      </c>
      <c r="L268" s="166">
        <v>21</v>
      </c>
      <c r="M268" s="166">
        <v>0</v>
      </c>
      <c r="N268" s="165">
        <v>7.0000000000000007E-2</v>
      </c>
      <c r="O268" s="165">
        <v>7.0000000000000007E-2</v>
      </c>
      <c r="P268" s="165">
        <v>0</v>
      </c>
      <c r="Q268" s="167">
        <v>0</v>
      </c>
      <c r="R268" s="152" t="s">
        <v>321</v>
      </c>
      <c r="S268" s="152" t="s">
        <v>135</v>
      </c>
      <c r="T268" s="152" t="s">
        <v>136</v>
      </c>
      <c r="U268" s="152">
        <v>0</v>
      </c>
      <c r="V268" s="152">
        <v>0</v>
      </c>
      <c r="W268" s="152"/>
      <c r="X268" s="152" t="s">
        <v>182</v>
      </c>
      <c r="Y268" s="152" t="s">
        <v>138</v>
      </c>
      <c r="Z268" s="146"/>
      <c r="AA268" s="146"/>
      <c r="AB268" s="146"/>
      <c r="AC268" s="146"/>
      <c r="AD268" s="146"/>
      <c r="AE268" s="146"/>
      <c r="AF268" s="146"/>
      <c r="AG268" s="146" t="s">
        <v>183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49"/>
      <c r="B269" s="150"/>
      <c r="C269" s="177" t="s">
        <v>334</v>
      </c>
      <c r="D269" s="153"/>
      <c r="E269" s="154"/>
      <c r="F269" s="152"/>
      <c r="G269" s="152"/>
      <c r="H269" s="152"/>
      <c r="I269" s="152"/>
      <c r="J269" s="152"/>
      <c r="K269" s="152"/>
      <c r="L269" s="152"/>
      <c r="M269" s="152"/>
      <c r="N269" s="151"/>
      <c r="O269" s="151"/>
      <c r="P269" s="151"/>
      <c r="Q269" s="151"/>
      <c r="R269" s="152"/>
      <c r="S269" s="152"/>
      <c r="T269" s="152"/>
      <c r="U269" s="152"/>
      <c r="V269" s="152"/>
      <c r="W269" s="152"/>
      <c r="X269" s="152"/>
      <c r="Y269" s="152"/>
      <c r="Z269" s="146"/>
      <c r="AA269" s="146"/>
      <c r="AB269" s="146"/>
      <c r="AC269" s="146"/>
      <c r="AD269" s="146"/>
      <c r="AE269" s="146"/>
      <c r="AF269" s="146"/>
      <c r="AG269" s="146" t="s">
        <v>141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2" x14ac:dyDescent="0.2">
      <c r="A270" s="149"/>
      <c r="B270" s="150"/>
      <c r="C270" s="177" t="s">
        <v>357</v>
      </c>
      <c r="D270" s="153"/>
      <c r="E270" s="154"/>
      <c r="F270" s="152"/>
      <c r="G270" s="152"/>
      <c r="H270" s="152"/>
      <c r="I270" s="152"/>
      <c r="J270" s="152"/>
      <c r="K270" s="152"/>
      <c r="L270" s="152"/>
      <c r="M270" s="152"/>
      <c r="N270" s="151"/>
      <c r="O270" s="151"/>
      <c r="P270" s="151"/>
      <c r="Q270" s="151"/>
      <c r="R270" s="152"/>
      <c r="S270" s="152"/>
      <c r="T270" s="152"/>
      <c r="U270" s="152"/>
      <c r="V270" s="152"/>
      <c r="W270" s="152"/>
      <c r="X270" s="152"/>
      <c r="Y270" s="152"/>
      <c r="Z270" s="146"/>
      <c r="AA270" s="146"/>
      <c r="AB270" s="146"/>
      <c r="AC270" s="146"/>
      <c r="AD270" s="146"/>
      <c r="AE270" s="146"/>
      <c r="AF270" s="146"/>
      <c r="AG270" s="146" t="s">
        <v>141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 x14ac:dyDescent="0.2">
      <c r="A271" s="149"/>
      <c r="B271" s="150"/>
      <c r="C271" s="177" t="s">
        <v>358</v>
      </c>
      <c r="D271" s="153"/>
      <c r="E271" s="154">
        <v>1</v>
      </c>
      <c r="F271" s="152"/>
      <c r="G271" s="152"/>
      <c r="H271" s="152"/>
      <c r="I271" s="152"/>
      <c r="J271" s="152"/>
      <c r="K271" s="152"/>
      <c r="L271" s="152"/>
      <c r="M271" s="152"/>
      <c r="N271" s="151"/>
      <c r="O271" s="151"/>
      <c r="P271" s="151"/>
      <c r="Q271" s="151"/>
      <c r="R271" s="152"/>
      <c r="S271" s="152"/>
      <c r="T271" s="152"/>
      <c r="U271" s="152"/>
      <c r="V271" s="152"/>
      <c r="W271" s="152"/>
      <c r="X271" s="152"/>
      <c r="Y271" s="152"/>
      <c r="Z271" s="146"/>
      <c r="AA271" s="146"/>
      <c r="AB271" s="146"/>
      <c r="AC271" s="146"/>
      <c r="AD271" s="146"/>
      <c r="AE271" s="146"/>
      <c r="AF271" s="146"/>
      <c r="AG271" s="146" t="s">
        <v>141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x14ac:dyDescent="0.2">
      <c r="A272" s="156" t="s">
        <v>130</v>
      </c>
      <c r="B272" s="157" t="s">
        <v>92</v>
      </c>
      <c r="C272" s="175" t="s">
        <v>93</v>
      </c>
      <c r="D272" s="158"/>
      <c r="E272" s="159"/>
      <c r="F272" s="160"/>
      <c r="G272" s="160">
        <v>0</v>
      </c>
      <c r="H272" s="160"/>
      <c r="I272" s="160">
        <v>0</v>
      </c>
      <c r="J272" s="160"/>
      <c r="K272" s="160">
        <v>0</v>
      </c>
      <c r="L272" s="160"/>
      <c r="M272" s="160"/>
      <c r="N272" s="159"/>
      <c r="O272" s="159"/>
      <c r="P272" s="159"/>
      <c r="Q272" s="161"/>
      <c r="R272" s="155"/>
      <c r="S272" s="155"/>
      <c r="T272" s="155"/>
      <c r="U272" s="155"/>
      <c r="V272" s="155"/>
      <c r="W272" s="155"/>
      <c r="X272" s="155"/>
      <c r="Y272" s="155"/>
      <c r="AG272" t="s">
        <v>131</v>
      </c>
    </row>
    <row r="273" spans="1:60" ht="22.5" x14ac:dyDescent="0.2">
      <c r="A273" s="162">
        <v>51</v>
      </c>
      <c r="B273" s="163" t="s">
        <v>359</v>
      </c>
      <c r="C273" s="176" t="s">
        <v>360</v>
      </c>
      <c r="D273" s="164" t="s">
        <v>145</v>
      </c>
      <c r="E273" s="165">
        <v>24.83</v>
      </c>
      <c r="F273" s="166">
        <v>0</v>
      </c>
      <c r="G273" s="166">
        <v>0</v>
      </c>
      <c r="H273" s="166">
        <v>0</v>
      </c>
      <c r="I273" s="166">
        <v>0</v>
      </c>
      <c r="J273" s="166">
        <v>0</v>
      </c>
      <c r="K273" s="166">
        <v>0</v>
      </c>
      <c r="L273" s="166">
        <v>21</v>
      </c>
      <c r="M273" s="166">
        <v>0</v>
      </c>
      <c r="N273" s="165">
        <v>1.1E-4</v>
      </c>
      <c r="O273" s="165">
        <v>2.7312999999999999E-3</v>
      </c>
      <c r="P273" s="165">
        <v>0</v>
      </c>
      <c r="Q273" s="167">
        <v>0</v>
      </c>
      <c r="R273" s="152"/>
      <c r="S273" s="152" t="s">
        <v>135</v>
      </c>
      <c r="T273" s="152" t="s">
        <v>136</v>
      </c>
      <c r="U273" s="152">
        <v>0.05</v>
      </c>
      <c r="V273" s="152">
        <v>1.2415</v>
      </c>
      <c r="W273" s="152"/>
      <c r="X273" s="152" t="s">
        <v>137</v>
      </c>
      <c r="Y273" s="152" t="s">
        <v>138</v>
      </c>
      <c r="Z273" s="146"/>
      <c r="AA273" s="146"/>
      <c r="AB273" s="146"/>
      <c r="AC273" s="146"/>
      <c r="AD273" s="146"/>
      <c r="AE273" s="146"/>
      <c r="AF273" s="146"/>
      <c r="AG273" s="146" t="s">
        <v>139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49"/>
      <c r="B274" s="150"/>
      <c r="C274" s="177" t="s">
        <v>361</v>
      </c>
      <c r="D274" s="153"/>
      <c r="E274" s="154"/>
      <c r="F274" s="152"/>
      <c r="G274" s="152"/>
      <c r="H274" s="152"/>
      <c r="I274" s="152"/>
      <c r="J274" s="152"/>
      <c r="K274" s="152"/>
      <c r="L274" s="152"/>
      <c r="M274" s="152"/>
      <c r="N274" s="151"/>
      <c r="O274" s="151"/>
      <c r="P274" s="151"/>
      <c r="Q274" s="151"/>
      <c r="R274" s="152"/>
      <c r="S274" s="152"/>
      <c r="T274" s="152"/>
      <c r="U274" s="152"/>
      <c r="V274" s="152"/>
      <c r="W274" s="152"/>
      <c r="X274" s="152"/>
      <c r="Y274" s="152"/>
      <c r="Z274" s="146"/>
      <c r="AA274" s="146"/>
      <c r="AB274" s="146"/>
      <c r="AC274" s="146"/>
      <c r="AD274" s="146"/>
      <c r="AE274" s="146"/>
      <c r="AF274" s="146"/>
      <c r="AG274" s="146" t="s">
        <v>141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2" x14ac:dyDescent="0.2">
      <c r="A275" s="149"/>
      <c r="B275" s="150"/>
      <c r="C275" s="177" t="s">
        <v>240</v>
      </c>
      <c r="D275" s="153"/>
      <c r="E275" s="154">
        <v>9.8000000000000007</v>
      </c>
      <c r="F275" s="152"/>
      <c r="G275" s="152"/>
      <c r="H275" s="152"/>
      <c r="I275" s="152"/>
      <c r="J275" s="152"/>
      <c r="K275" s="152"/>
      <c r="L275" s="152"/>
      <c r="M275" s="152"/>
      <c r="N275" s="151"/>
      <c r="O275" s="151"/>
      <c r="P275" s="151"/>
      <c r="Q275" s="151"/>
      <c r="R275" s="152"/>
      <c r="S275" s="152"/>
      <c r="T275" s="152"/>
      <c r="U275" s="152"/>
      <c r="V275" s="152"/>
      <c r="W275" s="152"/>
      <c r="X275" s="152"/>
      <c r="Y275" s="152"/>
      <c r="Z275" s="146"/>
      <c r="AA275" s="146"/>
      <c r="AB275" s="146"/>
      <c r="AC275" s="146"/>
      <c r="AD275" s="146"/>
      <c r="AE275" s="146"/>
      <c r="AF275" s="146"/>
      <c r="AG275" s="146" t="s">
        <v>141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2" x14ac:dyDescent="0.2">
      <c r="A276" s="149"/>
      <c r="B276" s="150"/>
      <c r="C276" s="177" t="s">
        <v>241</v>
      </c>
      <c r="D276" s="153"/>
      <c r="E276" s="154">
        <v>1.05</v>
      </c>
      <c r="F276" s="152"/>
      <c r="G276" s="152"/>
      <c r="H276" s="152"/>
      <c r="I276" s="152"/>
      <c r="J276" s="152"/>
      <c r="K276" s="152"/>
      <c r="L276" s="152"/>
      <c r="M276" s="152"/>
      <c r="N276" s="151"/>
      <c r="O276" s="151"/>
      <c r="P276" s="151"/>
      <c r="Q276" s="151"/>
      <c r="R276" s="152"/>
      <c r="S276" s="152"/>
      <c r="T276" s="152"/>
      <c r="U276" s="152"/>
      <c r="V276" s="152"/>
      <c r="W276" s="152"/>
      <c r="X276" s="152"/>
      <c r="Y276" s="152"/>
      <c r="Z276" s="146"/>
      <c r="AA276" s="146"/>
      <c r="AB276" s="146"/>
      <c r="AC276" s="146"/>
      <c r="AD276" s="146"/>
      <c r="AE276" s="146"/>
      <c r="AF276" s="146"/>
      <c r="AG276" s="146" t="s">
        <v>141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2" x14ac:dyDescent="0.2">
      <c r="A277" s="149"/>
      <c r="B277" s="150"/>
      <c r="C277" s="177" t="s">
        <v>242</v>
      </c>
      <c r="D277" s="153"/>
      <c r="E277" s="154">
        <v>1.03</v>
      </c>
      <c r="F277" s="152"/>
      <c r="G277" s="152"/>
      <c r="H277" s="152"/>
      <c r="I277" s="152"/>
      <c r="J277" s="152"/>
      <c r="K277" s="152"/>
      <c r="L277" s="152"/>
      <c r="M277" s="152"/>
      <c r="N277" s="151"/>
      <c r="O277" s="151"/>
      <c r="P277" s="151"/>
      <c r="Q277" s="151"/>
      <c r="R277" s="152"/>
      <c r="S277" s="152"/>
      <c r="T277" s="152"/>
      <c r="U277" s="152"/>
      <c r="V277" s="152"/>
      <c r="W277" s="152"/>
      <c r="X277" s="152"/>
      <c r="Y277" s="152"/>
      <c r="Z277" s="146"/>
      <c r="AA277" s="146"/>
      <c r="AB277" s="146"/>
      <c r="AC277" s="146"/>
      <c r="AD277" s="146"/>
      <c r="AE277" s="146"/>
      <c r="AF277" s="146"/>
      <c r="AG277" s="146" t="s">
        <v>141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2" x14ac:dyDescent="0.2">
      <c r="A278" s="149"/>
      <c r="B278" s="150"/>
      <c r="C278" s="177" t="s">
        <v>243</v>
      </c>
      <c r="D278" s="153"/>
      <c r="E278" s="154">
        <v>1.06</v>
      </c>
      <c r="F278" s="152"/>
      <c r="G278" s="152"/>
      <c r="H278" s="152"/>
      <c r="I278" s="152"/>
      <c r="J278" s="152"/>
      <c r="K278" s="152"/>
      <c r="L278" s="152"/>
      <c r="M278" s="152"/>
      <c r="N278" s="151"/>
      <c r="O278" s="151"/>
      <c r="P278" s="151"/>
      <c r="Q278" s="151"/>
      <c r="R278" s="152"/>
      <c r="S278" s="152"/>
      <c r="T278" s="152"/>
      <c r="U278" s="152"/>
      <c r="V278" s="152"/>
      <c r="W278" s="152"/>
      <c r="X278" s="152"/>
      <c r="Y278" s="152"/>
      <c r="Z278" s="146"/>
      <c r="AA278" s="146"/>
      <c r="AB278" s="146"/>
      <c r="AC278" s="146"/>
      <c r="AD278" s="146"/>
      <c r="AE278" s="146"/>
      <c r="AF278" s="146"/>
      <c r="AG278" s="146" t="s">
        <v>141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2">
      <c r="A279" s="149"/>
      <c r="B279" s="150"/>
      <c r="C279" s="177" t="s">
        <v>244</v>
      </c>
      <c r="D279" s="153"/>
      <c r="E279" s="154">
        <v>1.75</v>
      </c>
      <c r="F279" s="152"/>
      <c r="G279" s="152"/>
      <c r="H279" s="152"/>
      <c r="I279" s="152"/>
      <c r="J279" s="152"/>
      <c r="K279" s="152"/>
      <c r="L279" s="152"/>
      <c r="M279" s="152"/>
      <c r="N279" s="151"/>
      <c r="O279" s="151"/>
      <c r="P279" s="151"/>
      <c r="Q279" s="151"/>
      <c r="R279" s="152"/>
      <c r="S279" s="152"/>
      <c r="T279" s="152"/>
      <c r="U279" s="152"/>
      <c r="V279" s="152"/>
      <c r="W279" s="152"/>
      <c r="X279" s="152"/>
      <c r="Y279" s="152"/>
      <c r="Z279" s="146"/>
      <c r="AA279" s="146"/>
      <c r="AB279" s="146"/>
      <c r="AC279" s="146"/>
      <c r="AD279" s="146"/>
      <c r="AE279" s="146"/>
      <c r="AF279" s="146"/>
      <c r="AG279" s="146" t="s">
        <v>141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2" x14ac:dyDescent="0.2">
      <c r="A280" s="149"/>
      <c r="B280" s="150"/>
      <c r="C280" s="177" t="s">
        <v>245</v>
      </c>
      <c r="D280" s="153"/>
      <c r="E280" s="154">
        <v>7.67</v>
      </c>
      <c r="F280" s="152"/>
      <c r="G280" s="152"/>
      <c r="H280" s="152"/>
      <c r="I280" s="152"/>
      <c r="J280" s="152"/>
      <c r="K280" s="152"/>
      <c r="L280" s="152"/>
      <c r="M280" s="152"/>
      <c r="N280" s="151"/>
      <c r="O280" s="151"/>
      <c r="P280" s="151"/>
      <c r="Q280" s="151"/>
      <c r="R280" s="152"/>
      <c r="S280" s="152"/>
      <c r="T280" s="152"/>
      <c r="U280" s="152"/>
      <c r="V280" s="152"/>
      <c r="W280" s="152"/>
      <c r="X280" s="152"/>
      <c r="Y280" s="152"/>
      <c r="Z280" s="146"/>
      <c r="AA280" s="146"/>
      <c r="AB280" s="146"/>
      <c r="AC280" s="146"/>
      <c r="AD280" s="146"/>
      <c r="AE280" s="146"/>
      <c r="AF280" s="146"/>
      <c r="AG280" s="146" t="s">
        <v>141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2" x14ac:dyDescent="0.2">
      <c r="A281" s="149"/>
      <c r="B281" s="150"/>
      <c r="C281" s="177" t="s">
        <v>246</v>
      </c>
      <c r="D281" s="153"/>
      <c r="E281" s="154">
        <v>2.4700000000000002</v>
      </c>
      <c r="F281" s="152"/>
      <c r="G281" s="152"/>
      <c r="H281" s="152"/>
      <c r="I281" s="152"/>
      <c r="J281" s="152"/>
      <c r="K281" s="152"/>
      <c r="L281" s="152"/>
      <c r="M281" s="152"/>
      <c r="N281" s="151"/>
      <c r="O281" s="151"/>
      <c r="P281" s="151"/>
      <c r="Q281" s="151"/>
      <c r="R281" s="152"/>
      <c r="S281" s="152"/>
      <c r="T281" s="152"/>
      <c r="U281" s="152"/>
      <c r="V281" s="152"/>
      <c r="W281" s="152"/>
      <c r="X281" s="152"/>
      <c r="Y281" s="152"/>
      <c r="Z281" s="146"/>
      <c r="AA281" s="146"/>
      <c r="AB281" s="146"/>
      <c r="AC281" s="146"/>
      <c r="AD281" s="146"/>
      <c r="AE281" s="146"/>
      <c r="AF281" s="146"/>
      <c r="AG281" s="146" t="s">
        <v>141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ht="33.75" x14ac:dyDescent="0.2">
      <c r="A282" s="162">
        <v>52</v>
      </c>
      <c r="B282" s="163" t="s">
        <v>362</v>
      </c>
      <c r="C282" s="176" t="s">
        <v>363</v>
      </c>
      <c r="D282" s="164" t="s">
        <v>151</v>
      </c>
      <c r="E282" s="165">
        <v>2.25</v>
      </c>
      <c r="F282" s="166">
        <v>0</v>
      </c>
      <c r="G282" s="166">
        <v>0</v>
      </c>
      <c r="H282" s="166">
        <v>0</v>
      </c>
      <c r="I282" s="166">
        <v>0</v>
      </c>
      <c r="J282" s="166">
        <v>0</v>
      </c>
      <c r="K282" s="166">
        <v>0</v>
      </c>
      <c r="L282" s="166">
        <v>21</v>
      </c>
      <c r="M282" s="166">
        <v>0</v>
      </c>
      <c r="N282" s="165">
        <v>5.1799999999999997E-3</v>
      </c>
      <c r="O282" s="165">
        <v>1.1654999999999999E-2</v>
      </c>
      <c r="P282" s="165">
        <v>0</v>
      </c>
      <c r="Q282" s="167">
        <v>0</v>
      </c>
      <c r="R282" s="152"/>
      <c r="S282" s="152" t="s">
        <v>135</v>
      </c>
      <c r="T282" s="152" t="s">
        <v>136</v>
      </c>
      <c r="U282" s="152">
        <v>0.23599999999999999</v>
      </c>
      <c r="V282" s="152">
        <v>0.53099999999999992</v>
      </c>
      <c r="W282" s="152"/>
      <c r="X282" s="152" t="s">
        <v>137</v>
      </c>
      <c r="Y282" s="152" t="s">
        <v>138</v>
      </c>
      <c r="Z282" s="146"/>
      <c r="AA282" s="146"/>
      <c r="AB282" s="146"/>
      <c r="AC282" s="146"/>
      <c r="AD282" s="146"/>
      <c r="AE282" s="146"/>
      <c r="AF282" s="146"/>
      <c r="AG282" s="146" t="s">
        <v>139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49"/>
      <c r="B283" s="150"/>
      <c r="C283" s="177" t="s">
        <v>364</v>
      </c>
      <c r="D283" s="153"/>
      <c r="E283" s="154"/>
      <c r="F283" s="152"/>
      <c r="G283" s="152"/>
      <c r="H283" s="152"/>
      <c r="I283" s="152"/>
      <c r="J283" s="152"/>
      <c r="K283" s="152"/>
      <c r="L283" s="152"/>
      <c r="M283" s="152"/>
      <c r="N283" s="151"/>
      <c r="O283" s="151"/>
      <c r="P283" s="151"/>
      <c r="Q283" s="151"/>
      <c r="R283" s="152"/>
      <c r="S283" s="152"/>
      <c r="T283" s="152"/>
      <c r="U283" s="152"/>
      <c r="V283" s="152"/>
      <c r="W283" s="152"/>
      <c r="X283" s="152"/>
      <c r="Y283" s="152"/>
      <c r="Z283" s="146"/>
      <c r="AA283" s="146"/>
      <c r="AB283" s="146"/>
      <c r="AC283" s="146"/>
      <c r="AD283" s="146"/>
      <c r="AE283" s="146"/>
      <c r="AF283" s="146"/>
      <c r="AG283" s="146" t="s">
        <v>141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49"/>
      <c r="B284" s="150"/>
      <c r="C284" s="177" t="s">
        <v>365</v>
      </c>
      <c r="D284" s="153"/>
      <c r="E284" s="154">
        <v>2.25</v>
      </c>
      <c r="F284" s="152"/>
      <c r="G284" s="152"/>
      <c r="H284" s="152"/>
      <c r="I284" s="152"/>
      <c r="J284" s="152"/>
      <c r="K284" s="152"/>
      <c r="L284" s="152"/>
      <c r="M284" s="152"/>
      <c r="N284" s="151"/>
      <c r="O284" s="151"/>
      <c r="P284" s="151"/>
      <c r="Q284" s="151"/>
      <c r="R284" s="152"/>
      <c r="S284" s="152"/>
      <c r="T284" s="152"/>
      <c r="U284" s="152"/>
      <c r="V284" s="152"/>
      <c r="W284" s="152"/>
      <c r="X284" s="152"/>
      <c r="Y284" s="152"/>
      <c r="Z284" s="146"/>
      <c r="AA284" s="146"/>
      <c r="AB284" s="146"/>
      <c r="AC284" s="146"/>
      <c r="AD284" s="146"/>
      <c r="AE284" s="146"/>
      <c r="AF284" s="146"/>
      <c r="AG284" s="146" t="s">
        <v>141</v>
      </c>
      <c r="AH284" s="146">
        <v>0</v>
      </c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ht="33.75" x14ac:dyDescent="0.2">
      <c r="A285" s="162">
        <v>53</v>
      </c>
      <c r="B285" s="163" t="s">
        <v>366</v>
      </c>
      <c r="C285" s="176" t="s">
        <v>367</v>
      </c>
      <c r="D285" s="164" t="s">
        <v>145</v>
      </c>
      <c r="E285" s="165">
        <v>24.83</v>
      </c>
      <c r="F285" s="166">
        <v>0</v>
      </c>
      <c r="G285" s="166">
        <v>0</v>
      </c>
      <c r="H285" s="166">
        <v>0</v>
      </c>
      <c r="I285" s="166">
        <v>0</v>
      </c>
      <c r="J285" s="166">
        <v>0</v>
      </c>
      <c r="K285" s="166">
        <v>0</v>
      </c>
      <c r="L285" s="166">
        <v>21</v>
      </c>
      <c r="M285" s="166">
        <v>0</v>
      </c>
      <c r="N285" s="165">
        <v>4.7499999999999999E-3</v>
      </c>
      <c r="O285" s="165">
        <v>0.11794249999999999</v>
      </c>
      <c r="P285" s="165">
        <v>0</v>
      </c>
      <c r="Q285" s="167">
        <v>0</v>
      </c>
      <c r="R285" s="152"/>
      <c r="S285" s="152" t="s">
        <v>368</v>
      </c>
      <c r="T285" s="152" t="s">
        <v>136</v>
      </c>
      <c r="U285" s="152">
        <v>0.97799999999999998</v>
      </c>
      <c r="V285" s="152">
        <v>24.283739999999998</v>
      </c>
      <c r="W285" s="152"/>
      <c r="X285" s="152" t="s">
        <v>137</v>
      </c>
      <c r="Y285" s="152" t="s">
        <v>138</v>
      </c>
      <c r="Z285" s="146"/>
      <c r="AA285" s="146"/>
      <c r="AB285" s="146"/>
      <c r="AC285" s="146"/>
      <c r="AD285" s="146"/>
      <c r="AE285" s="146"/>
      <c r="AF285" s="146"/>
      <c r="AG285" s="146" t="s">
        <v>139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1" x14ac:dyDescent="0.2">
      <c r="A286" s="149"/>
      <c r="B286" s="150"/>
      <c r="C286" s="177" t="s">
        <v>361</v>
      </c>
      <c r="D286" s="153"/>
      <c r="E286" s="154"/>
      <c r="F286" s="152"/>
      <c r="G286" s="152"/>
      <c r="H286" s="152"/>
      <c r="I286" s="152"/>
      <c r="J286" s="152"/>
      <c r="K286" s="152"/>
      <c r="L286" s="152"/>
      <c r="M286" s="152"/>
      <c r="N286" s="151"/>
      <c r="O286" s="151"/>
      <c r="P286" s="151"/>
      <c r="Q286" s="151"/>
      <c r="R286" s="152"/>
      <c r="S286" s="152"/>
      <c r="T286" s="152"/>
      <c r="U286" s="152"/>
      <c r="V286" s="152"/>
      <c r="W286" s="152"/>
      <c r="X286" s="152"/>
      <c r="Y286" s="152"/>
      <c r="Z286" s="146"/>
      <c r="AA286" s="146"/>
      <c r="AB286" s="146"/>
      <c r="AC286" s="146"/>
      <c r="AD286" s="146"/>
      <c r="AE286" s="146"/>
      <c r="AF286" s="146"/>
      <c r="AG286" s="146" t="s">
        <v>141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2" x14ac:dyDescent="0.2">
      <c r="A287" s="149"/>
      <c r="B287" s="150"/>
      <c r="C287" s="177" t="s">
        <v>240</v>
      </c>
      <c r="D287" s="153"/>
      <c r="E287" s="154">
        <v>9.8000000000000007</v>
      </c>
      <c r="F287" s="152"/>
      <c r="G287" s="152"/>
      <c r="H287" s="152"/>
      <c r="I287" s="152"/>
      <c r="J287" s="152"/>
      <c r="K287" s="152"/>
      <c r="L287" s="152"/>
      <c r="M287" s="152"/>
      <c r="N287" s="151"/>
      <c r="O287" s="151"/>
      <c r="P287" s="151"/>
      <c r="Q287" s="151"/>
      <c r="R287" s="152"/>
      <c r="S287" s="152"/>
      <c r="T287" s="152"/>
      <c r="U287" s="152"/>
      <c r="V287" s="152"/>
      <c r="W287" s="152"/>
      <c r="X287" s="152"/>
      <c r="Y287" s="152"/>
      <c r="Z287" s="146"/>
      <c r="AA287" s="146"/>
      <c r="AB287" s="146"/>
      <c r="AC287" s="146"/>
      <c r="AD287" s="146"/>
      <c r="AE287" s="146"/>
      <c r="AF287" s="146"/>
      <c r="AG287" s="146" t="s">
        <v>141</v>
      </c>
      <c r="AH287" s="146">
        <v>0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2" x14ac:dyDescent="0.2">
      <c r="A288" s="149"/>
      <c r="B288" s="150"/>
      <c r="C288" s="177" t="s">
        <v>241</v>
      </c>
      <c r="D288" s="153"/>
      <c r="E288" s="154">
        <v>1.05</v>
      </c>
      <c r="F288" s="152"/>
      <c r="G288" s="152"/>
      <c r="H288" s="152"/>
      <c r="I288" s="152"/>
      <c r="J288" s="152"/>
      <c r="K288" s="152"/>
      <c r="L288" s="152"/>
      <c r="M288" s="152"/>
      <c r="N288" s="151"/>
      <c r="O288" s="151"/>
      <c r="P288" s="151"/>
      <c r="Q288" s="151"/>
      <c r="R288" s="152"/>
      <c r="S288" s="152"/>
      <c r="T288" s="152"/>
      <c r="U288" s="152"/>
      <c r="V288" s="152"/>
      <c r="W288" s="152"/>
      <c r="X288" s="152"/>
      <c r="Y288" s="152"/>
      <c r="Z288" s="146"/>
      <c r="AA288" s="146"/>
      <c r="AB288" s="146"/>
      <c r="AC288" s="146"/>
      <c r="AD288" s="146"/>
      <c r="AE288" s="146"/>
      <c r="AF288" s="146"/>
      <c r="AG288" s="146" t="s">
        <v>141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2" x14ac:dyDescent="0.2">
      <c r="A289" s="149"/>
      <c r="B289" s="150"/>
      <c r="C289" s="177" t="s">
        <v>242</v>
      </c>
      <c r="D289" s="153"/>
      <c r="E289" s="154">
        <v>1.03</v>
      </c>
      <c r="F289" s="152"/>
      <c r="G289" s="152"/>
      <c r="H289" s="152"/>
      <c r="I289" s="152"/>
      <c r="J289" s="152"/>
      <c r="K289" s="152"/>
      <c r="L289" s="152"/>
      <c r="M289" s="152"/>
      <c r="N289" s="151"/>
      <c r="O289" s="151"/>
      <c r="P289" s="151"/>
      <c r="Q289" s="151"/>
      <c r="R289" s="152"/>
      <c r="S289" s="152"/>
      <c r="T289" s="152"/>
      <c r="U289" s="152"/>
      <c r="V289" s="152"/>
      <c r="W289" s="152"/>
      <c r="X289" s="152"/>
      <c r="Y289" s="152"/>
      <c r="Z289" s="146"/>
      <c r="AA289" s="146"/>
      <c r="AB289" s="146"/>
      <c r="AC289" s="146"/>
      <c r="AD289" s="146"/>
      <c r="AE289" s="146"/>
      <c r="AF289" s="146"/>
      <c r="AG289" s="146" t="s">
        <v>141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2" x14ac:dyDescent="0.2">
      <c r="A290" s="149"/>
      <c r="B290" s="150"/>
      <c r="C290" s="177" t="s">
        <v>243</v>
      </c>
      <c r="D290" s="153"/>
      <c r="E290" s="154">
        <v>1.06</v>
      </c>
      <c r="F290" s="152"/>
      <c r="G290" s="152"/>
      <c r="H290" s="152"/>
      <c r="I290" s="152"/>
      <c r="J290" s="152"/>
      <c r="K290" s="152"/>
      <c r="L290" s="152"/>
      <c r="M290" s="152"/>
      <c r="N290" s="151"/>
      <c r="O290" s="151"/>
      <c r="P290" s="151"/>
      <c r="Q290" s="151"/>
      <c r="R290" s="152"/>
      <c r="S290" s="152"/>
      <c r="T290" s="152"/>
      <c r="U290" s="152"/>
      <c r="V290" s="152"/>
      <c r="W290" s="152"/>
      <c r="X290" s="152"/>
      <c r="Y290" s="152"/>
      <c r="Z290" s="146"/>
      <c r="AA290" s="146"/>
      <c r="AB290" s="146"/>
      <c r="AC290" s="146"/>
      <c r="AD290" s="146"/>
      <c r="AE290" s="146"/>
      <c r="AF290" s="146"/>
      <c r="AG290" s="146" t="s">
        <v>141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2" x14ac:dyDescent="0.2">
      <c r="A291" s="149"/>
      <c r="B291" s="150"/>
      <c r="C291" s="177" t="s">
        <v>244</v>
      </c>
      <c r="D291" s="153"/>
      <c r="E291" s="154">
        <v>1.75</v>
      </c>
      <c r="F291" s="152"/>
      <c r="G291" s="152"/>
      <c r="H291" s="152"/>
      <c r="I291" s="152"/>
      <c r="J291" s="152"/>
      <c r="K291" s="152"/>
      <c r="L291" s="152"/>
      <c r="M291" s="152"/>
      <c r="N291" s="151"/>
      <c r="O291" s="151"/>
      <c r="P291" s="151"/>
      <c r="Q291" s="151"/>
      <c r="R291" s="152"/>
      <c r="S291" s="152"/>
      <c r="T291" s="152"/>
      <c r="U291" s="152"/>
      <c r="V291" s="152"/>
      <c r="W291" s="152"/>
      <c r="X291" s="152"/>
      <c r="Y291" s="152"/>
      <c r="Z291" s="146"/>
      <c r="AA291" s="146"/>
      <c r="AB291" s="146"/>
      <c r="AC291" s="146"/>
      <c r="AD291" s="146"/>
      <c r="AE291" s="146"/>
      <c r="AF291" s="146"/>
      <c r="AG291" s="146" t="s">
        <v>141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2" x14ac:dyDescent="0.2">
      <c r="A292" s="149"/>
      <c r="B292" s="150"/>
      <c r="C292" s="177" t="s">
        <v>245</v>
      </c>
      <c r="D292" s="153"/>
      <c r="E292" s="154">
        <v>7.67</v>
      </c>
      <c r="F292" s="152"/>
      <c r="G292" s="152"/>
      <c r="H292" s="152"/>
      <c r="I292" s="152"/>
      <c r="J292" s="152"/>
      <c r="K292" s="152"/>
      <c r="L292" s="152"/>
      <c r="M292" s="152"/>
      <c r="N292" s="151"/>
      <c r="O292" s="151"/>
      <c r="P292" s="151"/>
      <c r="Q292" s="151"/>
      <c r="R292" s="152"/>
      <c r="S292" s="152"/>
      <c r="T292" s="152"/>
      <c r="U292" s="152"/>
      <c r="V292" s="152"/>
      <c r="W292" s="152"/>
      <c r="X292" s="152"/>
      <c r="Y292" s="152"/>
      <c r="Z292" s="146"/>
      <c r="AA292" s="146"/>
      <c r="AB292" s="146"/>
      <c r="AC292" s="146"/>
      <c r="AD292" s="146"/>
      <c r="AE292" s="146"/>
      <c r="AF292" s="146"/>
      <c r="AG292" s="146" t="s">
        <v>141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2" x14ac:dyDescent="0.2">
      <c r="A293" s="149"/>
      <c r="B293" s="150"/>
      <c r="C293" s="177" t="s">
        <v>246</v>
      </c>
      <c r="D293" s="153"/>
      <c r="E293" s="154">
        <v>2.4700000000000002</v>
      </c>
      <c r="F293" s="152"/>
      <c r="G293" s="152"/>
      <c r="H293" s="152"/>
      <c r="I293" s="152"/>
      <c r="J293" s="152"/>
      <c r="K293" s="152"/>
      <c r="L293" s="152"/>
      <c r="M293" s="152"/>
      <c r="N293" s="151"/>
      <c r="O293" s="151"/>
      <c r="P293" s="151"/>
      <c r="Q293" s="151"/>
      <c r="R293" s="152"/>
      <c r="S293" s="152"/>
      <c r="T293" s="152"/>
      <c r="U293" s="152"/>
      <c r="V293" s="152"/>
      <c r="W293" s="152"/>
      <c r="X293" s="152"/>
      <c r="Y293" s="152"/>
      <c r="Z293" s="146"/>
      <c r="AA293" s="146"/>
      <c r="AB293" s="146"/>
      <c r="AC293" s="146"/>
      <c r="AD293" s="146"/>
      <c r="AE293" s="146"/>
      <c r="AF293" s="146"/>
      <c r="AG293" s="146" t="s">
        <v>141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ht="33.75" x14ac:dyDescent="0.2">
      <c r="A294" s="162">
        <v>54</v>
      </c>
      <c r="B294" s="163" t="s">
        <v>369</v>
      </c>
      <c r="C294" s="176" t="s">
        <v>370</v>
      </c>
      <c r="D294" s="164" t="s">
        <v>145</v>
      </c>
      <c r="E294" s="165">
        <v>7.36</v>
      </c>
      <c r="F294" s="166">
        <v>0</v>
      </c>
      <c r="G294" s="166">
        <v>0</v>
      </c>
      <c r="H294" s="166">
        <v>0</v>
      </c>
      <c r="I294" s="166">
        <v>0</v>
      </c>
      <c r="J294" s="166">
        <v>0</v>
      </c>
      <c r="K294" s="166">
        <v>0</v>
      </c>
      <c r="L294" s="166">
        <v>21</v>
      </c>
      <c r="M294" s="166">
        <v>0</v>
      </c>
      <c r="N294" s="165">
        <v>0</v>
      </c>
      <c r="O294" s="165">
        <v>0</v>
      </c>
      <c r="P294" s="165">
        <v>0</v>
      </c>
      <c r="Q294" s="167">
        <v>0</v>
      </c>
      <c r="R294" s="152"/>
      <c r="S294" s="152" t="s">
        <v>135</v>
      </c>
      <c r="T294" s="152" t="s">
        <v>136</v>
      </c>
      <c r="U294" s="152">
        <v>0.16600000000000001</v>
      </c>
      <c r="V294" s="152">
        <v>1.2217600000000002</v>
      </c>
      <c r="W294" s="152"/>
      <c r="X294" s="152" t="s">
        <v>137</v>
      </c>
      <c r="Y294" s="152" t="s">
        <v>138</v>
      </c>
      <c r="Z294" s="146"/>
      <c r="AA294" s="146"/>
      <c r="AB294" s="146"/>
      <c r="AC294" s="146"/>
      <c r="AD294" s="146"/>
      <c r="AE294" s="146"/>
      <c r="AF294" s="146"/>
      <c r="AG294" s="146" t="s">
        <v>139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49"/>
      <c r="B295" s="150"/>
      <c r="C295" s="177" t="s">
        <v>361</v>
      </c>
      <c r="D295" s="153"/>
      <c r="E295" s="154"/>
      <c r="F295" s="152"/>
      <c r="G295" s="152"/>
      <c r="H295" s="152"/>
      <c r="I295" s="152"/>
      <c r="J295" s="152"/>
      <c r="K295" s="152"/>
      <c r="L295" s="152"/>
      <c r="M295" s="152"/>
      <c r="N295" s="151"/>
      <c r="O295" s="151"/>
      <c r="P295" s="151"/>
      <c r="Q295" s="151"/>
      <c r="R295" s="152"/>
      <c r="S295" s="152"/>
      <c r="T295" s="152"/>
      <c r="U295" s="152"/>
      <c r="V295" s="152"/>
      <c r="W295" s="152"/>
      <c r="X295" s="152"/>
      <c r="Y295" s="152"/>
      <c r="Z295" s="146"/>
      <c r="AA295" s="146"/>
      <c r="AB295" s="146"/>
      <c r="AC295" s="146"/>
      <c r="AD295" s="146"/>
      <c r="AE295" s="146"/>
      <c r="AF295" s="146"/>
      <c r="AG295" s="146" t="s">
        <v>141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 x14ac:dyDescent="0.2">
      <c r="A296" s="149"/>
      <c r="B296" s="150"/>
      <c r="C296" s="177" t="s">
        <v>241</v>
      </c>
      <c r="D296" s="153"/>
      <c r="E296" s="154">
        <v>1.05</v>
      </c>
      <c r="F296" s="152"/>
      <c r="G296" s="152"/>
      <c r="H296" s="152"/>
      <c r="I296" s="152"/>
      <c r="J296" s="152"/>
      <c r="K296" s="152"/>
      <c r="L296" s="152"/>
      <c r="M296" s="152"/>
      <c r="N296" s="151"/>
      <c r="O296" s="151"/>
      <c r="P296" s="151"/>
      <c r="Q296" s="151"/>
      <c r="R296" s="152"/>
      <c r="S296" s="152"/>
      <c r="T296" s="152"/>
      <c r="U296" s="152"/>
      <c r="V296" s="152"/>
      <c r="W296" s="152"/>
      <c r="X296" s="152"/>
      <c r="Y296" s="152"/>
      <c r="Z296" s="146"/>
      <c r="AA296" s="146"/>
      <c r="AB296" s="146"/>
      <c r="AC296" s="146"/>
      <c r="AD296" s="146"/>
      <c r="AE296" s="146"/>
      <c r="AF296" s="146"/>
      <c r="AG296" s="146" t="s">
        <v>141</v>
      </c>
      <c r="AH296" s="146">
        <v>0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2" x14ac:dyDescent="0.2">
      <c r="A297" s="149"/>
      <c r="B297" s="150"/>
      <c r="C297" s="177" t="s">
        <v>242</v>
      </c>
      <c r="D297" s="153"/>
      <c r="E297" s="154">
        <v>1.03</v>
      </c>
      <c r="F297" s="152"/>
      <c r="G297" s="152"/>
      <c r="H297" s="152"/>
      <c r="I297" s="152"/>
      <c r="J297" s="152"/>
      <c r="K297" s="152"/>
      <c r="L297" s="152"/>
      <c r="M297" s="152"/>
      <c r="N297" s="151"/>
      <c r="O297" s="151"/>
      <c r="P297" s="151"/>
      <c r="Q297" s="151"/>
      <c r="R297" s="152"/>
      <c r="S297" s="152"/>
      <c r="T297" s="152"/>
      <c r="U297" s="152"/>
      <c r="V297" s="152"/>
      <c r="W297" s="152"/>
      <c r="X297" s="152"/>
      <c r="Y297" s="152"/>
      <c r="Z297" s="146"/>
      <c r="AA297" s="146"/>
      <c r="AB297" s="146"/>
      <c r="AC297" s="146"/>
      <c r="AD297" s="146"/>
      <c r="AE297" s="146"/>
      <c r="AF297" s="146"/>
      <c r="AG297" s="146" t="s">
        <v>141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49"/>
      <c r="B298" s="150"/>
      <c r="C298" s="177" t="s">
        <v>243</v>
      </c>
      <c r="D298" s="153"/>
      <c r="E298" s="154">
        <v>1.06</v>
      </c>
      <c r="F298" s="152"/>
      <c r="G298" s="152"/>
      <c r="H298" s="152"/>
      <c r="I298" s="152"/>
      <c r="J298" s="152"/>
      <c r="K298" s="152"/>
      <c r="L298" s="152"/>
      <c r="M298" s="152"/>
      <c r="N298" s="151"/>
      <c r="O298" s="151"/>
      <c r="P298" s="151"/>
      <c r="Q298" s="151"/>
      <c r="R298" s="152"/>
      <c r="S298" s="152"/>
      <c r="T298" s="152"/>
      <c r="U298" s="152"/>
      <c r="V298" s="152"/>
      <c r="W298" s="152"/>
      <c r="X298" s="152"/>
      <c r="Y298" s="152"/>
      <c r="Z298" s="146"/>
      <c r="AA298" s="146"/>
      <c r="AB298" s="146"/>
      <c r="AC298" s="146"/>
      <c r="AD298" s="146"/>
      <c r="AE298" s="146"/>
      <c r="AF298" s="146"/>
      <c r="AG298" s="146" t="s">
        <v>141</v>
      </c>
      <c r="AH298" s="146">
        <v>0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2" x14ac:dyDescent="0.2">
      <c r="A299" s="149"/>
      <c r="B299" s="150"/>
      <c r="C299" s="177" t="s">
        <v>244</v>
      </c>
      <c r="D299" s="153"/>
      <c r="E299" s="154">
        <v>1.75</v>
      </c>
      <c r="F299" s="152"/>
      <c r="G299" s="152"/>
      <c r="H299" s="152"/>
      <c r="I299" s="152"/>
      <c r="J299" s="152"/>
      <c r="K299" s="152"/>
      <c r="L299" s="152"/>
      <c r="M299" s="152"/>
      <c r="N299" s="151"/>
      <c r="O299" s="151"/>
      <c r="P299" s="151"/>
      <c r="Q299" s="151"/>
      <c r="R299" s="152"/>
      <c r="S299" s="152"/>
      <c r="T299" s="152"/>
      <c r="U299" s="152"/>
      <c r="V299" s="152"/>
      <c r="W299" s="152"/>
      <c r="X299" s="152"/>
      <c r="Y299" s="152"/>
      <c r="Z299" s="146"/>
      <c r="AA299" s="146"/>
      <c r="AB299" s="146"/>
      <c r="AC299" s="146"/>
      <c r="AD299" s="146"/>
      <c r="AE299" s="146"/>
      <c r="AF299" s="146"/>
      <c r="AG299" s="146" t="s">
        <v>141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2" x14ac:dyDescent="0.2">
      <c r="A300" s="149"/>
      <c r="B300" s="150"/>
      <c r="C300" s="177" t="s">
        <v>246</v>
      </c>
      <c r="D300" s="153"/>
      <c r="E300" s="154">
        <v>2.4700000000000002</v>
      </c>
      <c r="F300" s="152"/>
      <c r="G300" s="152"/>
      <c r="H300" s="152"/>
      <c r="I300" s="152"/>
      <c r="J300" s="152"/>
      <c r="K300" s="152"/>
      <c r="L300" s="152"/>
      <c r="M300" s="152"/>
      <c r="N300" s="151"/>
      <c r="O300" s="151"/>
      <c r="P300" s="151"/>
      <c r="Q300" s="151"/>
      <c r="R300" s="152"/>
      <c r="S300" s="152"/>
      <c r="T300" s="152"/>
      <c r="U300" s="152"/>
      <c r="V300" s="152"/>
      <c r="W300" s="152"/>
      <c r="X300" s="152"/>
      <c r="Y300" s="152"/>
      <c r="Z300" s="146"/>
      <c r="AA300" s="146"/>
      <c r="AB300" s="146"/>
      <c r="AC300" s="146"/>
      <c r="AD300" s="146"/>
      <c r="AE300" s="146"/>
      <c r="AF300" s="146"/>
      <c r="AG300" s="146" t="s">
        <v>141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ht="22.5" x14ac:dyDescent="0.2">
      <c r="A301" s="162">
        <v>55</v>
      </c>
      <c r="B301" s="163" t="s">
        <v>371</v>
      </c>
      <c r="C301" s="176" t="s">
        <v>372</v>
      </c>
      <c r="D301" s="164" t="s">
        <v>145</v>
      </c>
      <c r="E301" s="165">
        <v>24.83</v>
      </c>
      <c r="F301" s="166">
        <v>0</v>
      </c>
      <c r="G301" s="166">
        <v>0</v>
      </c>
      <c r="H301" s="166">
        <v>0</v>
      </c>
      <c r="I301" s="166">
        <v>0</v>
      </c>
      <c r="J301" s="166">
        <v>0</v>
      </c>
      <c r="K301" s="166">
        <v>0</v>
      </c>
      <c r="L301" s="166">
        <v>21</v>
      </c>
      <c r="M301" s="166">
        <v>0</v>
      </c>
      <c r="N301" s="165">
        <v>8.0000000000000004E-4</v>
      </c>
      <c r="O301" s="165">
        <v>1.9864E-2</v>
      </c>
      <c r="P301" s="165">
        <v>0</v>
      </c>
      <c r="Q301" s="167">
        <v>0</v>
      </c>
      <c r="R301" s="152"/>
      <c r="S301" s="152" t="s">
        <v>373</v>
      </c>
      <c r="T301" s="152" t="s">
        <v>136</v>
      </c>
      <c r="U301" s="152">
        <v>0</v>
      </c>
      <c r="V301" s="152">
        <v>0</v>
      </c>
      <c r="W301" s="152"/>
      <c r="X301" s="152" t="s">
        <v>137</v>
      </c>
      <c r="Y301" s="152" t="s">
        <v>138</v>
      </c>
      <c r="Z301" s="146"/>
      <c r="AA301" s="146"/>
      <c r="AB301" s="146"/>
      <c r="AC301" s="146"/>
      <c r="AD301" s="146"/>
      <c r="AE301" s="146"/>
      <c r="AF301" s="146"/>
      <c r="AG301" s="146" t="s">
        <v>139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49"/>
      <c r="B302" s="150"/>
      <c r="C302" s="177" t="s">
        <v>361</v>
      </c>
      <c r="D302" s="153"/>
      <c r="E302" s="154"/>
      <c r="F302" s="152"/>
      <c r="G302" s="152"/>
      <c r="H302" s="152"/>
      <c r="I302" s="152"/>
      <c r="J302" s="152"/>
      <c r="K302" s="152"/>
      <c r="L302" s="152"/>
      <c r="M302" s="152"/>
      <c r="N302" s="151"/>
      <c r="O302" s="151"/>
      <c r="P302" s="151"/>
      <c r="Q302" s="151"/>
      <c r="R302" s="152"/>
      <c r="S302" s="152"/>
      <c r="T302" s="152"/>
      <c r="U302" s="152"/>
      <c r="V302" s="152"/>
      <c r="W302" s="152"/>
      <c r="X302" s="152"/>
      <c r="Y302" s="152"/>
      <c r="Z302" s="146"/>
      <c r="AA302" s="146"/>
      <c r="AB302" s="146"/>
      <c r="AC302" s="146"/>
      <c r="AD302" s="146"/>
      <c r="AE302" s="146"/>
      <c r="AF302" s="146"/>
      <c r="AG302" s="146" t="s">
        <v>141</v>
      </c>
      <c r="AH302" s="146">
        <v>0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2" x14ac:dyDescent="0.2">
      <c r="A303" s="149"/>
      <c r="B303" s="150"/>
      <c r="C303" s="177" t="s">
        <v>240</v>
      </c>
      <c r="D303" s="153"/>
      <c r="E303" s="154">
        <v>9.8000000000000007</v>
      </c>
      <c r="F303" s="152"/>
      <c r="G303" s="152"/>
      <c r="H303" s="152"/>
      <c r="I303" s="152"/>
      <c r="J303" s="152"/>
      <c r="K303" s="152"/>
      <c r="L303" s="152"/>
      <c r="M303" s="152"/>
      <c r="N303" s="151"/>
      <c r="O303" s="151"/>
      <c r="P303" s="151"/>
      <c r="Q303" s="151"/>
      <c r="R303" s="152"/>
      <c r="S303" s="152"/>
      <c r="T303" s="152"/>
      <c r="U303" s="152"/>
      <c r="V303" s="152"/>
      <c r="W303" s="152"/>
      <c r="X303" s="152"/>
      <c r="Y303" s="152"/>
      <c r="Z303" s="146"/>
      <c r="AA303" s="146"/>
      <c r="AB303" s="146"/>
      <c r="AC303" s="146"/>
      <c r="AD303" s="146"/>
      <c r="AE303" s="146"/>
      <c r="AF303" s="146"/>
      <c r="AG303" s="146" t="s">
        <v>141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2" x14ac:dyDescent="0.2">
      <c r="A304" s="149"/>
      <c r="B304" s="150"/>
      <c r="C304" s="177" t="s">
        <v>241</v>
      </c>
      <c r="D304" s="153"/>
      <c r="E304" s="154">
        <v>1.05</v>
      </c>
      <c r="F304" s="152"/>
      <c r="G304" s="152"/>
      <c r="H304" s="152"/>
      <c r="I304" s="152"/>
      <c r="J304" s="152"/>
      <c r="K304" s="152"/>
      <c r="L304" s="152"/>
      <c r="M304" s="152"/>
      <c r="N304" s="151"/>
      <c r="O304" s="151"/>
      <c r="P304" s="151"/>
      <c r="Q304" s="151"/>
      <c r="R304" s="152"/>
      <c r="S304" s="152"/>
      <c r="T304" s="152"/>
      <c r="U304" s="152"/>
      <c r="V304" s="152"/>
      <c r="W304" s="152"/>
      <c r="X304" s="152"/>
      <c r="Y304" s="152"/>
      <c r="Z304" s="146"/>
      <c r="AA304" s="146"/>
      <c r="AB304" s="146"/>
      <c r="AC304" s="146"/>
      <c r="AD304" s="146"/>
      <c r="AE304" s="146"/>
      <c r="AF304" s="146"/>
      <c r="AG304" s="146" t="s">
        <v>141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2" x14ac:dyDescent="0.2">
      <c r="A305" s="149"/>
      <c r="B305" s="150"/>
      <c r="C305" s="177" t="s">
        <v>242</v>
      </c>
      <c r="D305" s="153"/>
      <c r="E305" s="154">
        <v>1.03</v>
      </c>
      <c r="F305" s="152"/>
      <c r="G305" s="152"/>
      <c r="H305" s="152"/>
      <c r="I305" s="152"/>
      <c r="J305" s="152"/>
      <c r="K305" s="152"/>
      <c r="L305" s="152"/>
      <c r="M305" s="152"/>
      <c r="N305" s="151"/>
      <c r="O305" s="151"/>
      <c r="P305" s="151"/>
      <c r="Q305" s="151"/>
      <c r="R305" s="152"/>
      <c r="S305" s="152"/>
      <c r="T305" s="152"/>
      <c r="U305" s="152"/>
      <c r="V305" s="152"/>
      <c r="W305" s="152"/>
      <c r="X305" s="152"/>
      <c r="Y305" s="152"/>
      <c r="Z305" s="146"/>
      <c r="AA305" s="146"/>
      <c r="AB305" s="146"/>
      <c r="AC305" s="146"/>
      <c r="AD305" s="146"/>
      <c r="AE305" s="146"/>
      <c r="AF305" s="146"/>
      <c r="AG305" s="146" t="s">
        <v>141</v>
      </c>
      <c r="AH305" s="146">
        <v>0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2" x14ac:dyDescent="0.2">
      <c r="A306" s="149"/>
      <c r="B306" s="150"/>
      <c r="C306" s="177" t="s">
        <v>243</v>
      </c>
      <c r="D306" s="153"/>
      <c r="E306" s="154">
        <v>1.06</v>
      </c>
      <c r="F306" s="152"/>
      <c r="G306" s="152"/>
      <c r="H306" s="152"/>
      <c r="I306" s="152"/>
      <c r="J306" s="152"/>
      <c r="K306" s="152"/>
      <c r="L306" s="152"/>
      <c r="M306" s="152"/>
      <c r="N306" s="151"/>
      <c r="O306" s="151"/>
      <c r="P306" s="151"/>
      <c r="Q306" s="151"/>
      <c r="R306" s="152"/>
      <c r="S306" s="152"/>
      <c r="T306" s="152"/>
      <c r="U306" s="152"/>
      <c r="V306" s="152"/>
      <c r="W306" s="152"/>
      <c r="X306" s="152"/>
      <c r="Y306" s="152"/>
      <c r="Z306" s="146"/>
      <c r="AA306" s="146"/>
      <c r="AB306" s="146"/>
      <c r="AC306" s="146"/>
      <c r="AD306" s="146"/>
      <c r="AE306" s="146"/>
      <c r="AF306" s="146"/>
      <c r="AG306" s="146" t="s">
        <v>141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49"/>
      <c r="B307" s="150"/>
      <c r="C307" s="177" t="s">
        <v>244</v>
      </c>
      <c r="D307" s="153"/>
      <c r="E307" s="154">
        <v>1.75</v>
      </c>
      <c r="F307" s="152"/>
      <c r="G307" s="152"/>
      <c r="H307" s="152"/>
      <c r="I307" s="152"/>
      <c r="J307" s="152"/>
      <c r="K307" s="152"/>
      <c r="L307" s="152"/>
      <c r="M307" s="152"/>
      <c r="N307" s="151"/>
      <c r="O307" s="151"/>
      <c r="P307" s="151"/>
      <c r="Q307" s="151"/>
      <c r="R307" s="152"/>
      <c r="S307" s="152"/>
      <c r="T307" s="152"/>
      <c r="U307" s="152"/>
      <c r="V307" s="152"/>
      <c r="W307" s="152"/>
      <c r="X307" s="152"/>
      <c r="Y307" s="152"/>
      <c r="Z307" s="146"/>
      <c r="AA307" s="146"/>
      <c r="AB307" s="146"/>
      <c r="AC307" s="146"/>
      <c r="AD307" s="146"/>
      <c r="AE307" s="146"/>
      <c r="AF307" s="146"/>
      <c r="AG307" s="146" t="s">
        <v>141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2" x14ac:dyDescent="0.2">
      <c r="A308" s="149"/>
      <c r="B308" s="150"/>
      <c r="C308" s="177" t="s">
        <v>245</v>
      </c>
      <c r="D308" s="153"/>
      <c r="E308" s="154">
        <v>7.67</v>
      </c>
      <c r="F308" s="152"/>
      <c r="G308" s="152"/>
      <c r="H308" s="152"/>
      <c r="I308" s="152"/>
      <c r="J308" s="152"/>
      <c r="K308" s="152"/>
      <c r="L308" s="152"/>
      <c r="M308" s="152"/>
      <c r="N308" s="151"/>
      <c r="O308" s="151"/>
      <c r="P308" s="151"/>
      <c r="Q308" s="151"/>
      <c r="R308" s="152"/>
      <c r="S308" s="152"/>
      <c r="T308" s="152"/>
      <c r="U308" s="152"/>
      <c r="V308" s="152"/>
      <c r="W308" s="152"/>
      <c r="X308" s="152"/>
      <c r="Y308" s="152"/>
      <c r="Z308" s="146"/>
      <c r="AA308" s="146"/>
      <c r="AB308" s="146"/>
      <c r="AC308" s="146"/>
      <c r="AD308" s="146"/>
      <c r="AE308" s="146"/>
      <c r="AF308" s="146"/>
      <c r="AG308" s="146" t="s">
        <v>141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2" x14ac:dyDescent="0.2">
      <c r="A309" s="149"/>
      <c r="B309" s="150"/>
      <c r="C309" s="177" t="s">
        <v>246</v>
      </c>
      <c r="D309" s="153"/>
      <c r="E309" s="154">
        <v>2.4700000000000002</v>
      </c>
      <c r="F309" s="152"/>
      <c r="G309" s="152"/>
      <c r="H309" s="152"/>
      <c r="I309" s="152"/>
      <c r="J309" s="152"/>
      <c r="K309" s="152"/>
      <c r="L309" s="152"/>
      <c r="M309" s="152"/>
      <c r="N309" s="151"/>
      <c r="O309" s="151"/>
      <c r="P309" s="151"/>
      <c r="Q309" s="151"/>
      <c r="R309" s="152"/>
      <c r="S309" s="152"/>
      <c r="T309" s="152"/>
      <c r="U309" s="152"/>
      <c r="V309" s="152"/>
      <c r="W309" s="152"/>
      <c r="X309" s="152"/>
      <c r="Y309" s="152"/>
      <c r="Z309" s="146"/>
      <c r="AA309" s="146"/>
      <c r="AB309" s="146"/>
      <c r="AC309" s="146"/>
      <c r="AD309" s="146"/>
      <c r="AE309" s="146"/>
      <c r="AF309" s="146"/>
      <c r="AG309" s="146" t="s">
        <v>141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ht="22.5" x14ac:dyDescent="0.2">
      <c r="A310" s="162">
        <v>56</v>
      </c>
      <c r="B310" s="163" t="s">
        <v>374</v>
      </c>
      <c r="C310" s="176" t="s">
        <v>375</v>
      </c>
      <c r="D310" s="164" t="s">
        <v>145</v>
      </c>
      <c r="E310" s="165">
        <v>7.36</v>
      </c>
      <c r="F310" s="166">
        <v>0</v>
      </c>
      <c r="G310" s="166">
        <v>0</v>
      </c>
      <c r="H310" s="166">
        <v>0</v>
      </c>
      <c r="I310" s="166">
        <v>0</v>
      </c>
      <c r="J310" s="166">
        <v>0</v>
      </c>
      <c r="K310" s="166">
        <v>0</v>
      </c>
      <c r="L310" s="166">
        <v>21</v>
      </c>
      <c r="M310" s="166">
        <v>0</v>
      </c>
      <c r="N310" s="165">
        <v>0</v>
      </c>
      <c r="O310" s="165">
        <v>0</v>
      </c>
      <c r="P310" s="165">
        <v>0</v>
      </c>
      <c r="Q310" s="167">
        <v>0</v>
      </c>
      <c r="R310" s="152"/>
      <c r="S310" s="152" t="s">
        <v>135</v>
      </c>
      <c r="T310" s="152" t="s">
        <v>136</v>
      </c>
      <c r="U310" s="152">
        <v>0.13</v>
      </c>
      <c r="V310" s="152">
        <v>0.95680000000000009</v>
      </c>
      <c r="W310" s="152"/>
      <c r="X310" s="152" t="s">
        <v>137</v>
      </c>
      <c r="Y310" s="152" t="s">
        <v>138</v>
      </c>
      <c r="Z310" s="146"/>
      <c r="AA310" s="146"/>
      <c r="AB310" s="146"/>
      <c r="AC310" s="146"/>
      <c r="AD310" s="146"/>
      <c r="AE310" s="146"/>
      <c r="AF310" s="146"/>
      <c r="AG310" s="146" t="s">
        <v>139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49"/>
      <c r="B311" s="150"/>
      <c r="C311" s="177" t="s">
        <v>361</v>
      </c>
      <c r="D311" s="153"/>
      <c r="E311" s="154"/>
      <c r="F311" s="152"/>
      <c r="G311" s="152"/>
      <c r="H311" s="152"/>
      <c r="I311" s="152"/>
      <c r="J311" s="152"/>
      <c r="K311" s="152"/>
      <c r="L311" s="152"/>
      <c r="M311" s="152"/>
      <c r="N311" s="151"/>
      <c r="O311" s="151"/>
      <c r="P311" s="151"/>
      <c r="Q311" s="151"/>
      <c r="R311" s="152"/>
      <c r="S311" s="152"/>
      <c r="T311" s="152"/>
      <c r="U311" s="152"/>
      <c r="V311" s="152"/>
      <c r="W311" s="152"/>
      <c r="X311" s="152"/>
      <c r="Y311" s="152"/>
      <c r="Z311" s="146"/>
      <c r="AA311" s="146"/>
      <c r="AB311" s="146"/>
      <c r="AC311" s="146"/>
      <c r="AD311" s="146"/>
      <c r="AE311" s="146"/>
      <c r="AF311" s="146"/>
      <c r="AG311" s="146" t="s">
        <v>141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49"/>
      <c r="B312" s="150"/>
      <c r="C312" s="177" t="s">
        <v>241</v>
      </c>
      <c r="D312" s="153"/>
      <c r="E312" s="154">
        <v>1.05</v>
      </c>
      <c r="F312" s="152"/>
      <c r="G312" s="152"/>
      <c r="H312" s="152"/>
      <c r="I312" s="152"/>
      <c r="J312" s="152"/>
      <c r="K312" s="152"/>
      <c r="L312" s="152"/>
      <c r="M312" s="152"/>
      <c r="N312" s="151"/>
      <c r="O312" s="151"/>
      <c r="P312" s="151"/>
      <c r="Q312" s="151"/>
      <c r="R312" s="152"/>
      <c r="S312" s="152"/>
      <c r="T312" s="152"/>
      <c r="U312" s="152"/>
      <c r="V312" s="152"/>
      <c r="W312" s="152"/>
      <c r="X312" s="152"/>
      <c r="Y312" s="152"/>
      <c r="Z312" s="146"/>
      <c r="AA312" s="146"/>
      <c r="AB312" s="146"/>
      <c r="AC312" s="146"/>
      <c r="AD312" s="146"/>
      <c r="AE312" s="146"/>
      <c r="AF312" s="146"/>
      <c r="AG312" s="146" t="s">
        <v>141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 x14ac:dyDescent="0.2">
      <c r="A313" s="149"/>
      <c r="B313" s="150"/>
      <c r="C313" s="177" t="s">
        <v>242</v>
      </c>
      <c r="D313" s="153"/>
      <c r="E313" s="154">
        <v>1.03</v>
      </c>
      <c r="F313" s="152"/>
      <c r="G313" s="152"/>
      <c r="H313" s="152"/>
      <c r="I313" s="152"/>
      <c r="J313" s="152"/>
      <c r="K313" s="152"/>
      <c r="L313" s="152"/>
      <c r="M313" s="152"/>
      <c r="N313" s="151"/>
      <c r="O313" s="151"/>
      <c r="P313" s="151"/>
      <c r="Q313" s="151"/>
      <c r="R313" s="152"/>
      <c r="S313" s="152"/>
      <c r="T313" s="152"/>
      <c r="U313" s="152"/>
      <c r="V313" s="152"/>
      <c r="W313" s="152"/>
      <c r="X313" s="152"/>
      <c r="Y313" s="152"/>
      <c r="Z313" s="146"/>
      <c r="AA313" s="146"/>
      <c r="AB313" s="146"/>
      <c r="AC313" s="146"/>
      <c r="AD313" s="146"/>
      <c r="AE313" s="146"/>
      <c r="AF313" s="146"/>
      <c r="AG313" s="146" t="s">
        <v>141</v>
      </c>
      <c r="AH313" s="146">
        <v>0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2" x14ac:dyDescent="0.2">
      <c r="A314" s="149"/>
      <c r="B314" s="150"/>
      <c r="C314" s="177" t="s">
        <v>243</v>
      </c>
      <c r="D314" s="153"/>
      <c r="E314" s="154">
        <v>1.06</v>
      </c>
      <c r="F314" s="152"/>
      <c r="G314" s="152"/>
      <c r="H314" s="152"/>
      <c r="I314" s="152"/>
      <c r="J314" s="152"/>
      <c r="K314" s="152"/>
      <c r="L314" s="152"/>
      <c r="M314" s="152"/>
      <c r="N314" s="151"/>
      <c r="O314" s="151"/>
      <c r="P314" s="151"/>
      <c r="Q314" s="151"/>
      <c r="R314" s="152"/>
      <c r="S314" s="152"/>
      <c r="T314" s="152"/>
      <c r="U314" s="152"/>
      <c r="V314" s="152"/>
      <c r="W314" s="152"/>
      <c r="X314" s="152"/>
      <c r="Y314" s="152"/>
      <c r="Z314" s="146"/>
      <c r="AA314" s="146"/>
      <c r="AB314" s="146"/>
      <c r="AC314" s="146"/>
      <c r="AD314" s="146"/>
      <c r="AE314" s="146"/>
      <c r="AF314" s="146"/>
      <c r="AG314" s="146" t="s">
        <v>141</v>
      </c>
      <c r="AH314" s="146">
        <v>0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2" x14ac:dyDescent="0.2">
      <c r="A315" s="149"/>
      <c r="B315" s="150"/>
      <c r="C315" s="177" t="s">
        <v>244</v>
      </c>
      <c r="D315" s="153"/>
      <c r="E315" s="154">
        <v>1.75</v>
      </c>
      <c r="F315" s="152"/>
      <c r="G315" s="152"/>
      <c r="H315" s="152"/>
      <c r="I315" s="152"/>
      <c r="J315" s="152"/>
      <c r="K315" s="152"/>
      <c r="L315" s="152"/>
      <c r="M315" s="152"/>
      <c r="N315" s="151"/>
      <c r="O315" s="151"/>
      <c r="P315" s="151"/>
      <c r="Q315" s="151"/>
      <c r="R315" s="152"/>
      <c r="S315" s="152"/>
      <c r="T315" s="152"/>
      <c r="U315" s="152"/>
      <c r="V315" s="152"/>
      <c r="W315" s="152"/>
      <c r="X315" s="152"/>
      <c r="Y315" s="152"/>
      <c r="Z315" s="146"/>
      <c r="AA315" s="146"/>
      <c r="AB315" s="146"/>
      <c r="AC315" s="146"/>
      <c r="AD315" s="146"/>
      <c r="AE315" s="146"/>
      <c r="AF315" s="146"/>
      <c r="AG315" s="146" t="s">
        <v>141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2" x14ac:dyDescent="0.2">
      <c r="A316" s="149"/>
      <c r="B316" s="150"/>
      <c r="C316" s="177" t="s">
        <v>246</v>
      </c>
      <c r="D316" s="153"/>
      <c r="E316" s="154">
        <v>2.4700000000000002</v>
      </c>
      <c r="F316" s="152"/>
      <c r="G316" s="152"/>
      <c r="H316" s="152"/>
      <c r="I316" s="152"/>
      <c r="J316" s="152"/>
      <c r="K316" s="152"/>
      <c r="L316" s="152"/>
      <c r="M316" s="152"/>
      <c r="N316" s="151"/>
      <c r="O316" s="151"/>
      <c r="P316" s="151"/>
      <c r="Q316" s="151"/>
      <c r="R316" s="152"/>
      <c r="S316" s="152"/>
      <c r="T316" s="152"/>
      <c r="U316" s="152"/>
      <c r="V316" s="152"/>
      <c r="W316" s="152"/>
      <c r="X316" s="152"/>
      <c r="Y316" s="152"/>
      <c r="Z316" s="146"/>
      <c r="AA316" s="146"/>
      <c r="AB316" s="146"/>
      <c r="AC316" s="146"/>
      <c r="AD316" s="146"/>
      <c r="AE316" s="146"/>
      <c r="AF316" s="146"/>
      <c r="AG316" s="146" t="s">
        <v>141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ht="22.5" x14ac:dyDescent="0.2">
      <c r="A317" s="162">
        <v>57</v>
      </c>
      <c r="B317" s="163" t="s">
        <v>376</v>
      </c>
      <c r="C317" s="176" t="s">
        <v>377</v>
      </c>
      <c r="D317" s="164" t="s">
        <v>145</v>
      </c>
      <c r="E317" s="165">
        <v>28.554500000000001</v>
      </c>
      <c r="F317" s="166">
        <v>0</v>
      </c>
      <c r="G317" s="166">
        <v>0</v>
      </c>
      <c r="H317" s="166">
        <v>0</v>
      </c>
      <c r="I317" s="166">
        <v>0</v>
      </c>
      <c r="J317" s="166">
        <v>0</v>
      </c>
      <c r="K317" s="166">
        <v>0</v>
      </c>
      <c r="L317" s="166">
        <v>21</v>
      </c>
      <c r="M317" s="166">
        <v>0</v>
      </c>
      <c r="N317" s="165">
        <v>1.9199999999999998E-2</v>
      </c>
      <c r="O317" s="165">
        <v>0.54824640000000002</v>
      </c>
      <c r="P317" s="165">
        <v>0</v>
      </c>
      <c r="Q317" s="167">
        <v>0</v>
      </c>
      <c r="R317" s="152" t="s">
        <v>321</v>
      </c>
      <c r="S317" s="152" t="s">
        <v>135</v>
      </c>
      <c r="T317" s="152" t="s">
        <v>136</v>
      </c>
      <c r="U317" s="152">
        <v>0</v>
      </c>
      <c r="V317" s="152">
        <v>0</v>
      </c>
      <c r="W317" s="152"/>
      <c r="X317" s="152" t="s">
        <v>182</v>
      </c>
      <c r="Y317" s="152" t="s">
        <v>138</v>
      </c>
      <c r="Z317" s="146"/>
      <c r="AA317" s="146"/>
      <c r="AB317" s="146"/>
      <c r="AC317" s="146"/>
      <c r="AD317" s="146"/>
      <c r="AE317" s="146"/>
      <c r="AF317" s="146"/>
      <c r="AG317" s="146" t="s">
        <v>183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1" x14ac:dyDescent="0.2">
      <c r="A318" s="149"/>
      <c r="B318" s="150"/>
      <c r="C318" s="177" t="s">
        <v>378</v>
      </c>
      <c r="D318" s="153"/>
      <c r="E318" s="154"/>
      <c r="F318" s="152"/>
      <c r="G318" s="152"/>
      <c r="H318" s="152"/>
      <c r="I318" s="152"/>
      <c r="J318" s="152"/>
      <c r="K318" s="152"/>
      <c r="L318" s="152"/>
      <c r="M318" s="152"/>
      <c r="N318" s="151"/>
      <c r="O318" s="151"/>
      <c r="P318" s="151"/>
      <c r="Q318" s="151"/>
      <c r="R318" s="152"/>
      <c r="S318" s="152"/>
      <c r="T318" s="152"/>
      <c r="U318" s="152"/>
      <c r="V318" s="152"/>
      <c r="W318" s="152"/>
      <c r="X318" s="152"/>
      <c r="Y318" s="152"/>
      <c r="Z318" s="146"/>
      <c r="AA318" s="146"/>
      <c r="AB318" s="146"/>
      <c r="AC318" s="146"/>
      <c r="AD318" s="146"/>
      <c r="AE318" s="146"/>
      <c r="AF318" s="146"/>
      <c r="AG318" s="146" t="s">
        <v>141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2" x14ac:dyDescent="0.2">
      <c r="A319" s="149"/>
      <c r="B319" s="150"/>
      <c r="C319" s="177" t="s">
        <v>379</v>
      </c>
      <c r="D319" s="153"/>
      <c r="E319" s="154">
        <v>28.55</v>
      </c>
      <c r="F319" s="152"/>
      <c r="G319" s="152"/>
      <c r="H319" s="152"/>
      <c r="I319" s="152"/>
      <c r="J319" s="152"/>
      <c r="K319" s="152"/>
      <c r="L319" s="152"/>
      <c r="M319" s="152"/>
      <c r="N319" s="151"/>
      <c r="O319" s="151"/>
      <c r="P319" s="151"/>
      <c r="Q319" s="151"/>
      <c r="R319" s="152"/>
      <c r="S319" s="152"/>
      <c r="T319" s="152"/>
      <c r="U319" s="152"/>
      <c r="V319" s="152"/>
      <c r="W319" s="152"/>
      <c r="X319" s="152"/>
      <c r="Y319" s="152"/>
      <c r="Z319" s="146"/>
      <c r="AA319" s="146"/>
      <c r="AB319" s="146"/>
      <c r="AC319" s="146"/>
      <c r="AD319" s="146"/>
      <c r="AE319" s="146"/>
      <c r="AF319" s="146"/>
      <c r="AG319" s="146" t="s">
        <v>141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ht="22.5" x14ac:dyDescent="0.2">
      <c r="A320" s="162">
        <v>58</v>
      </c>
      <c r="B320" s="163" t="s">
        <v>380</v>
      </c>
      <c r="C320" s="176" t="s">
        <v>381</v>
      </c>
      <c r="D320" s="164" t="s">
        <v>134</v>
      </c>
      <c r="E320" s="165">
        <v>8</v>
      </c>
      <c r="F320" s="166">
        <v>0</v>
      </c>
      <c r="G320" s="166">
        <v>0</v>
      </c>
      <c r="H320" s="166">
        <v>0</v>
      </c>
      <c r="I320" s="166">
        <v>0</v>
      </c>
      <c r="J320" s="166">
        <v>0</v>
      </c>
      <c r="K320" s="166">
        <v>0</v>
      </c>
      <c r="L320" s="166">
        <v>21</v>
      </c>
      <c r="M320" s="166">
        <v>0</v>
      </c>
      <c r="N320" s="165">
        <v>4.4999999999999999E-4</v>
      </c>
      <c r="O320" s="165">
        <v>3.5999999999999999E-3</v>
      </c>
      <c r="P320" s="165">
        <v>0</v>
      </c>
      <c r="Q320" s="167">
        <v>0</v>
      </c>
      <c r="R320" s="152" t="s">
        <v>321</v>
      </c>
      <c r="S320" s="152" t="s">
        <v>135</v>
      </c>
      <c r="T320" s="152" t="s">
        <v>136</v>
      </c>
      <c r="U320" s="152">
        <v>0</v>
      </c>
      <c r="V320" s="152">
        <v>0</v>
      </c>
      <c r="W320" s="152"/>
      <c r="X320" s="152" t="s">
        <v>182</v>
      </c>
      <c r="Y320" s="152" t="s">
        <v>138</v>
      </c>
      <c r="Z320" s="146"/>
      <c r="AA320" s="146"/>
      <c r="AB320" s="146"/>
      <c r="AC320" s="146"/>
      <c r="AD320" s="146"/>
      <c r="AE320" s="146"/>
      <c r="AF320" s="146"/>
      <c r="AG320" s="146" t="s">
        <v>183</v>
      </c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1" x14ac:dyDescent="0.2">
      <c r="A321" s="149"/>
      <c r="B321" s="150"/>
      <c r="C321" s="177" t="s">
        <v>382</v>
      </c>
      <c r="D321" s="153"/>
      <c r="E321" s="154">
        <v>7.5</v>
      </c>
      <c r="F321" s="152"/>
      <c r="G321" s="152"/>
      <c r="H321" s="152"/>
      <c r="I321" s="152"/>
      <c r="J321" s="152"/>
      <c r="K321" s="152"/>
      <c r="L321" s="152"/>
      <c r="M321" s="152"/>
      <c r="N321" s="151"/>
      <c r="O321" s="151"/>
      <c r="P321" s="151"/>
      <c r="Q321" s="151"/>
      <c r="R321" s="152"/>
      <c r="S321" s="152"/>
      <c r="T321" s="152"/>
      <c r="U321" s="152"/>
      <c r="V321" s="152"/>
      <c r="W321" s="152"/>
      <c r="X321" s="152"/>
      <c r="Y321" s="152"/>
      <c r="Z321" s="146"/>
      <c r="AA321" s="146"/>
      <c r="AB321" s="146"/>
      <c r="AC321" s="146"/>
      <c r="AD321" s="146"/>
      <c r="AE321" s="146"/>
      <c r="AF321" s="146"/>
      <c r="AG321" s="146" t="s">
        <v>141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2" x14ac:dyDescent="0.2">
      <c r="A322" s="149"/>
      <c r="B322" s="150"/>
      <c r="C322" s="177" t="s">
        <v>383</v>
      </c>
      <c r="D322" s="153"/>
      <c r="E322" s="154">
        <v>0.5</v>
      </c>
      <c r="F322" s="152"/>
      <c r="G322" s="152"/>
      <c r="H322" s="152"/>
      <c r="I322" s="152"/>
      <c r="J322" s="152"/>
      <c r="K322" s="152"/>
      <c r="L322" s="152"/>
      <c r="M322" s="152"/>
      <c r="N322" s="151"/>
      <c r="O322" s="151"/>
      <c r="P322" s="151"/>
      <c r="Q322" s="151"/>
      <c r="R322" s="152"/>
      <c r="S322" s="152"/>
      <c r="T322" s="152"/>
      <c r="U322" s="152"/>
      <c r="V322" s="152"/>
      <c r="W322" s="152"/>
      <c r="X322" s="152"/>
      <c r="Y322" s="152"/>
      <c r="Z322" s="146"/>
      <c r="AA322" s="146"/>
      <c r="AB322" s="146"/>
      <c r="AC322" s="146"/>
      <c r="AD322" s="146"/>
      <c r="AE322" s="146"/>
      <c r="AF322" s="146"/>
      <c r="AG322" s="146" t="s">
        <v>141</v>
      </c>
      <c r="AH322" s="146">
        <v>0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ht="22.5" x14ac:dyDescent="0.2">
      <c r="A323" s="162">
        <v>59</v>
      </c>
      <c r="B323" s="163" t="s">
        <v>384</v>
      </c>
      <c r="C323" s="176" t="s">
        <v>385</v>
      </c>
      <c r="D323" s="164" t="s">
        <v>155</v>
      </c>
      <c r="E323" s="165">
        <v>0.70404</v>
      </c>
      <c r="F323" s="166">
        <v>0</v>
      </c>
      <c r="G323" s="166">
        <v>0</v>
      </c>
      <c r="H323" s="166">
        <v>0</v>
      </c>
      <c r="I323" s="166">
        <v>0</v>
      </c>
      <c r="J323" s="166">
        <v>0</v>
      </c>
      <c r="K323" s="166">
        <v>0</v>
      </c>
      <c r="L323" s="166">
        <v>21</v>
      </c>
      <c r="M323" s="166">
        <v>0</v>
      </c>
      <c r="N323" s="165">
        <v>0</v>
      </c>
      <c r="O323" s="165">
        <v>0</v>
      </c>
      <c r="P323" s="165">
        <v>0</v>
      </c>
      <c r="Q323" s="167">
        <v>0</v>
      </c>
      <c r="R323" s="152"/>
      <c r="S323" s="152" t="s">
        <v>135</v>
      </c>
      <c r="T323" s="152" t="s">
        <v>136</v>
      </c>
      <c r="U323" s="152">
        <v>1.3049999999999999</v>
      </c>
      <c r="V323" s="152">
        <v>0.91877219999999993</v>
      </c>
      <c r="W323" s="152"/>
      <c r="X323" s="152" t="s">
        <v>137</v>
      </c>
      <c r="Y323" s="152" t="s">
        <v>138</v>
      </c>
      <c r="Z323" s="146"/>
      <c r="AA323" s="146"/>
      <c r="AB323" s="146"/>
      <c r="AC323" s="146"/>
      <c r="AD323" s="146"/>
      <c r="AE323" s="146"/>
      <c r="AF323" s="146"/>
      <c r="AG323" s="146" t="s">
        <v>139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49"/>
      <c r="B324" s="150"/>
      <c r="C324" s="177" t="s">
        <v>300</v>
      </c>
      <c r="D324" s="153"/>
      <c r="E324" s="154"/>
      <c r="F324" s="152"/>
      <c r="G324" s="152"/>
      <c r="H324" s="152"/>
      <c r="I324" s="152"/>
      <c r="J324" s="152"/>
      <c r="K324" s="152"/>
      <c r="L324" s="152"/>
      <c r="M324" s="152"/>
      <c r="N324" s="151"/>
      <c r="O324" s="151"/>
      <c r="P324" s="151"/>
      <c r="Q324" s="151"/>
      <c r="R324" s="152"/>
      <c r="S324" s="152"/>
      <c r="T324" s="152"/>
      <c r="U324" s="152"/>
      <c r="V324" s="152"/>
      <c r="W324" s="152"/>
      <c r="X324" s="152"/>
      <c r="Y324" s="152"/>
      <c r="Z324" s="146"/>
      <c r="AA324" s="146"/>
      <c r="AB324" s="146"/>
      <c r="AC324" s="146"/>
      <c r="AD324" s="146"/>
      <c r="AE324" s="146"/>
      <c r="AF324" s="146"/>
      <c r="AG324" s="146" t="s">
        <v>141</v>
      </c>
      <c r="AH324" s="146">
        <v>0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49"/>
      <c r="B325" s="150"/>
      <c r="C325" s="177" t="s">
        <v>386</v>
      </c>
      <c r="D325" s="153"/>
      <c r="E325" s="154"/>
      <c r="F325" s="152"/>
      <c r="G325" s="152"/>
      <c r="H325" s="152"/>
      <c r="I325" s="152"/>
      <c r="J325" s="152"/>
      <c r="K325" s="152"/>
      <c r="L325" s="152"/>
      <c r="M325" s="152"/>
      <c r="N325" s="151"/>
      <c r="O325" s="151"/>
      <c r="P325" s="151"/>
      <c r="Q325" s="151"/>
      <c r="R325" s="152"/>
      <c r="S325" s="152"/>
      <c r="T325" s="152"/>
      <c r="U325" s="152"/>
      <c r="V325" s="152"/>
      <c r="W325" s="152"/>
      <c r="X325" s="152"/>
      <c r="Y325" s="152"/>
      <c r="Z325" s="146"/>
      <c r="AA325" s="146"/>
      <c r="AB325" s="146"/>
      <c r="AC325" s="146"/>
      <c r="AD325" s="146"/>
      <c r="AE325" s="146"/>
      <c r="AF325" s="146"/>
      <c r="AG325" s="146" t="s">
        <v>141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2" x14ac:dyDescent="0.2">
      <c r="A326" s="149"/>
      <c r="B326" s="150"/>
      <c r="C326" s="177" t="s">
        <v>387</v>
      </c>
      <c r="D326" s="153"/>
      <c r="E326" s="154">
        <v>0.7</v>
      </c>
      <c r="F326" s="152"/>
      <c r="G326" s="152"/>
      <c r="H326" s="152"/>
      <c r="I326" s="152"/>
      <c r="J326" s="152"/>
      <c r="K326" s="152"/>
      <c r="L326" s="152"/>
      <c r="M326" s="152"/>
      <c r="N326" s="151"/>
      <c r="O326" s="151"/>
      <c r="P326" s="151"/>
      <c r="Q326" s="151"/>
      <c r="R326" s="152"/>
      <c r="S326" s="152"/>
      <c r="T326" s="152"/>
      <c r="U326" s="152"/>
      <c r="V326" s="152"/>
      <c r="W326" s="152"/>
      <c r="X326" s="152"/>
      <c r="Y326" s="152"/>
      <c r="Z326" s="146"/>
      <c r="AA326" s="146"/>
      <c r="AB326" s="146"/>
      <c r="AC326" s="146"/>
      <c r="AD326" s="146"/>
      <c r="AE326" s="146"/>
      <c r="AF326" s="146"/>
      <c r="AG326" s="146" t="s">
        <v>141</v>
      </c>
      <c r="AH326" s="146">
        <v>0</v>
      </c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x14ac:dyDescent="0.2">
      <c r="A327" s="156" t="s">
        <v>130</v>
      </c>
      <c r="B327" s="157" t="s">
        <v>94</v>
      </c>
      <c r="C327" s="175" t="s">
        <v>95</v>
      </c>
      <c r="D327" s="158"/>
      <c r="E327" s="159"/>
      <c r="F327" s="160"/>
      <c r="G327" s="160">
        <v>0</v>
      </c>
      <c r="H327" s="160"/>
      <c r="I327" s="160">
        <v>0</v>
      </c>
      <c r="J327" s="160"/>
      <c r="K327" s="160">
        <v>0</v>
      </c>
      <c r="L327" s="160"/>
      <c r="M327" s="160"/>
      <c r="N327" s="159"/>
      <c r="O327" s="159"/>
      <c r="P327" s="159"/>
      <c r="Q327" s="161"/>
      <c r="R327" s="155"/>
      <c r="S327" s="155"/>
      <c r="T327" s="155"/>
      <c r="U327" s="155"/>
      <c r="V327" s="155"/>
      <c r="W327" s="155"/>
      <c r="X327" s="155"/>
      <c r="Y327" s="155"/>
      <c r="AG327" t="s">
        <v>131</v>
      </c>
    </row>
    <row r="328" spans="1:60" ht="22.5" x14ac:dyDescent="0.2">
      <c r="A328" s="162">
        <v>60</v>
      </c>
      <c r="B328" s="163" t="s">
        <v>388</v>
      </c>
      <c r="C328" s="176" t="s">
        <v>389</v>
      </c>
      <c r="D328" s="164" t="s">
        <v>151</v>
      </c>
      <c r="E328" s="165">
        <v>6.22</v>
      </c>
      <c r="F328" s="166">
        <v>0</v>
      </c>
      <c r="G328" s="166">
        <v>0</v>
      </c>
      <c r="H328" s="166">
        <v>0</v>
      </c>
      <c r="I328" s="166">
        <v>0</v>
      </c>
      <c r="J328" s="166">
        <v>0</v>
      </c>
      <c r="K328" s="166">
        <v>0</v>
      </c>
      <c r="L328" s="166">
        <v>21</v>
      </c>
      <c r="M328" s="166">
        <v>0</v>
      </c>
      <c r="N328" s="165">
        <v>0</v>
      </c>
      <c r="O328" s="165">
        <v>0</v>
      </c>
      <c r="P328" s="165">
        <v>0</v>
      </c>
      <c r="Q328" s="167">
        <v>0</v>
      </c>
      <c r="R328" s="152"/>
      <c r="S328" s="152" t="s">
        <v>135</v>
      </c>
      <c r="T328" s="152" t="s">
        <v>136</v>
      </c>
      <c r="U328" s="152">
        <v>0.13</v>
      </c>
      <c r="V328" s="152">
        <v>0.80859999999999999</v>
      </c>
      <c r="W328" s="152"/>
      <c r="X328" s="152" t="s">
        <v>137</v>
      </c>
      <c r="Y328" s="152" t="s">
        <v>138</v>
      </c>
      <c r="Z328" s="146"/>
      <c r="AA328" s="146"/>
      <c r="AB328" s="146"/>
      <c r="AC328" s="146"/>
      <c r="AD328" s="146"/>
      <c r="AE328" s="146"/>
      <c r="AF328" s="146"/>
      <c r="AG328" s="146" t="s">
        <v>139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49"/>
      <c r="B329" s="150"/>
      <c r="C329" s="177" t="s">
        <v>390</v>
      </c>
      <c r="D329" s="153"/>
      <c r="E329" s="154"/>
      <c r="F329" s="152"/>
      <c r="G329" s="152"/>
      <c r="H329" s="152"/>
      <c r="I329" s="152"/>
      <c r="J329" s="152"/>
      <c r="K329" s="152"/>
      <c r="L329" s="152"/>
      <c r="M329" s="152"/>
      <c r="N329" s="151"/>
      <c r="O329" s="151"/>
      <c r="P329" s="151"/>
      <c r="Q329" s="151"/>
      <c r="R329" s="152"/>
      <c r="S329" s="152"/>
      <c r="T329" s="152"/>
      <c r="U329" s="152"/>
      <c r="V329" s="152"/>
      <c r="W329" s="152"/>
      <c r="X329" s="152"/>
      <c r="Y329" s="152"/>
      <c r="Z329" s="146"/>
      <c r="AA329" s="146"/>
      <c r="AB329" s="146"/>
      <c r="AC329" s="146"/>
      <c r="AD329" s="146"/>
      <c r="AE329" s="146"/>
      <c r="AF329" s="146"/>
      <c r="AG329" s="146" t="s">
        <v>141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2" x14ac:dyDescent="0.2">
      <c r="A330" s="149"/>
      <c r="B330" s="150"/>
      <c r="C330" s="177" t="s">
        <v>391</v>
      </c>
      <c r="D330" s="153"/>
      <c r="E330" s="154">
        <v>3.16</v>
      </c>
      <c r="F330" s="152"/>
      <c r="G330" s="152"/>
      <c r="H330" s="152"/>
      <c r="I330" s="152"/>
      <c r="J330" s="152"/>
      <c r="K330" s="152"/>
      <c r="L330" s="152"/>
      <c r="M330" s="152"/>
      <c r="N330" s="151"/>
      <c r="O330" s="151"/>
      <c r="P330" s="151"/>
      <c r="Q330" s="151"/>
      <c r="R330" s="152"/>
      <c r="S330" s="152"/>
      <c r="T330" s="152"/>
      <c r="U330" s="152"/>
      <c r="V330" s="152"/>
      <c r="W330" s="152"/>
      <c r="X330" s="152"/>
      <c r="Y330" s="152"/>
      <c r="Z330" s="146"/>
      <c r="AA330" s="146"/>
      <c r="AB330" s="146"/>
      <c r="AC330" s="146"/>
      <c r="AD330" s="146"/>
      <c r="AE330" s="146"/>
      <c r="AF330" s="146"/>
      <c r="AG330" s="146" t="s">
        <v>141</v>
      </c>
      <c r="AH330" s="146">
        <v>0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2" x14ac:dyDescent="0.2">
      <c r="A331" s="149"/>
      <c r="B331" s="150"/>
      <c r="C331" s="177" t="s">
        <v>392</v>
      </c>
      <c r="D331" s="153"/>
      <c r="E331" s="154">
        <v>1.5</v>
      </c>
      <c r="F331" s="152"/>
      <c r="G331" s="152"/>
      <c r="H331" s="152"/>
      <c r="I331" s="152"/>
      <c r="J331" s="152"/>
      <c r="K331" s="152"/>
      <c r="L331" s="152"/>
      <c r="M331" s="152"/>
      <c r="N331" s="151"/>
      <c r="O331" s="151"/>
      <c r="P331" s="151"/>
      <c r="Q331" s="151"/>
      <c r="R331" s="152"/>
      <c r="S331" s="152"/>
      <c r="T331" s="152"/>
      <c r="U331" s="152"/>
      <c r="V331" s="152"/>
      <c r="W331" s="152"/>
      <c r="X331" s="152"/>
      <c r="Y331" s="152"/>
      <c r="Z331" s="146"/>
      <c r="AA331" s="146"/>
      <c r="AB331" s="146"/>
      <c r="AC331" s="146"/>
      <c r="AD331" s="146"/>
      <c r="AE331" s="146"/>
      <c r="AF331" s="146"/>
      <c r="AG331" s="146" t="s">
        <v>141</v>
      </c>
      <c r="AH331" s="146">
        <v>0</v>
      </c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2" x14ac:dyDescent="0.2">
      <c r="A332" s="149"/>
      <c r="B332" s="150"/>
      <c r="C332" s="177" t="s">
        <v>393</v>
      </c>
      <c r="D332" s="153"/>
      <c r="E332" s="154">
        <v>1.56</v>
      </c>
      <c r="F332" s="152"/>
      <c r="G332" s="152"/>
      <c r="H332" s="152"/>
      <c r="I332" s="152"/>
      <c r="J332" s="152"/>
      <c r="K332" s="152"/>
      <c r="L332" s="152"/>
      <c r="M332" s="152"/>
      <c r="N332" s="151"/>
      <c r="O332" s="151"/>
      <c r="P332" s="151"/>
      <c r="Q332" s="151"/>
      <c r="R332" s="152"/>
      <c r="S332" s="152"/>
      <c r="T332" s="152"/>
      <c r="U332" s="152"/>
      <c r="V332" s="152"/>
      <c r="W332" s="152"/>
      <c r="X332" s="152"/>
      <c r="Y332" s="152"/>
      <c r="Z332" s="146"/>
      <c r="AA332" s="146"/>
      <c r="AB332" s="146"/>
      <c r="AC332" s="146"/>
      <c r="AD332" s="146"/>
      <c r="AE332" s="146"/>
      <c r="AF332" s="146"/>
      <c r="AG332" s="146" t="s">
        <v>141</v>
      </c>
      <c r="AH332" s="146">
        <v>0</v>
      </c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ht="22.5" x14ac:dyDescent="0.2">
      <c r="A333" s="162">
        <v>61</v>
      </c>
      <c r="B333" s="163" t="s">
        <v>394</v>
      </c>
      <c r="C333" s="176" t="s">
        <v>395</v>
      </c>
      <c r="D333" s="164" t="s">
        <v>145</v>
      </c>
      <c r="E333" s="165">
        <v>59.814999999999998</v>
      </c>
      <c r="F333" s="166">
        <v>0</v>
      </c>
      <c r="G333" s="166">
        <v>0</v>
      </c>
      <c r="H333" s="166">
        <v>0</v>
      </c>
      <c r="I333" s="166">
        <v>0</v>
      </c>
      <c r="J333" s="166">
        <v>0</v>
      </c>
      <c r="K333" s="166">
        <v>0</v>
      </c>
      <c r="L333" s="166">
        <v>21</v>
      </c>
      <c r="M333" s="166">
        <v>0</v>
      </c>
      <c r="N333" s="165">
        <v>0</v>
      </c>
      <c r="O333" s="165">
        <v>0</v>
      </c>
      <c r="P333" s="165">
        <v>0</v>
      </c>
      <c r="Q333" s="167">
        <v>0</v>
      </c>
      <c r="R333" s="152"/>
      <c r="S333" s="152" t="s">
        <v>135</v>
      </c>
      <c r="T333" s="152" t="s">
        <v>136</v>
      </c>
      <c r="U333" s="152">
        <v>1.1399999999999999</v>
      </c>
      <c r="V333" s="152">
        <v>68.189099999999996</v>
      </c>
      <c r="W333" s="152"/>
      <c r="X333" s="152" t="s">
        <v>137</v>
      </c>
      <c r="Y333" s="152" t="s">
        <v>138</v>
      </c>
      <c r="Z333" s="146"/>
      <c r="AA333" s="146"/>
      <c r="AB333" s="146"/>
      <c r="AC333" s="146"/>
      <c r="AD333" s="146"/>
      <c r="AE333" s="146"/>
      <c r="AF333" s="146"/>
      <c r="AG333" s="146" t="s">
        <v>139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49"/>
      <c r="B334" s="150"/>
      <c r="C334" s="177" t="s">
        <v>361</v>
      </c>
      <c r="D334" s="153"/>
      <c r="E334" s="154"/>
      <c r="F334" s="152"/>
      <c r="G334" s="152"/>
      <c r="H334" s="152"/>
      <c r="I334" s="152"/>
      <c r="J334" s="152"/>
      <c r="K334" s="152"/>
      <c r="L334" s="152"/>
      <c r="M334" s="152"/>
      <c r="N334" s="151"/>
      <c r="O334" s="151"/>
      <c r="P334" s="151"/>
      <c r="Q334" s="151"/>
      <c r="R334" s="152"/>
      <c r="S334" s="152"/>
      <c r="T334" s="152"/>
      <c r="U334" s="152"/>
      <c r="V334" s="152"/>
      <c r="W334" s="152"/>
      <c r="X334" s="152"/>
      <c r="Y334" s="152"/>
      <c r="Z334" s="146"/>
      <c r="AA334" s="146"/>
      <c r="AB334" s="146"/>
      <c r="AC334" s="146"/>
      <c r="AD334" s="146"/>
      <c r="AE334" s="146"/>
      <c r="AF334" s="146"/>
      <c r="AG334" s="146" t="s">
        <v>141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ht="22.5" outlineLevel="2" x14ac:dyDescent="0.2">
      <c r="A335" s="149"/>
      <c r="B335" s="150"/>
      <c r="C335" s="177" t="s">
        <v>396</v>
      </c>
      <c r="D335" s="153"/>
      <c r="E335" s="154">
        <v>17.309999999999999</v>
      </c>
      <c r="F335" s="152"/>
      <c r="G335" s="152"/>
      <c r="H335" s="152"/>
      <c r="I335" s="152"/>
      <c r="J335" s="152"/>
      <c r="K335" s="152"/>
      <c r="L335" s="152"/>
      <c r="M335" s="152"/>
      <c r="N335" s="151"/>
      <c r="O335" s="151"/>
      <c r="P335" s="151"/>
      <c r="Q335" s="151"/>
      <c r="R335" s="152"/>
      <c r="S335" s="152"/>
      <c r="T335" s="152"/>
      <c r="U335" s="152"/>
      <c r="V335" s="152"/>
      <c r="W335" s="152"/>
      <c r="X335" s="152"/>
      <c r="Y335" s="152"/>
      <c r="Z335" s="146"/>
      <c r="AA335" s="146"/>
      <c r="AB335" s="146"/>
      <c r="AC335" s="146"/>
      <c r="AD335" s="146"/>
      <c r="AE335" s="146"/>
      <c r="AF335" s="146"/>
      <c r="AG335" s="146" t="s">
        <v>141</v>
      </c>
      <c r="AH335" s="146">
        <v>0</v>
      </c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2" x14ac:dyDescent="0.2">
      <c r="A336" s="149"/>
      <c r="B336" s="150"/>
      <c r="C336" s="177" t="s">
        <v>397</v>
      </c>
      <c r="D336" s="153"/>
      <c r="E336" s="154">
        <v>4.83</v>
      </c>
      <c r="F336" s="152"/>
      <c r="G336" s="152"/>
      <c r="H336" s="152"/>
      <c r="I336" s="152"/>
      <c r="J336" s="152"/>
      <c r="K336" s="152"/>
      <c r="L336" s="152"/>
      <c r="M336" s="152"/>
      <c r="N336" s="151"/>
      <c r="O336" s="151"/>
      <c r="P336" s="151"/>
      <c r="Q336" s="151"/>
      <c r="R336" s="152"/>
      <c r="S336" s="152"/>
      <c r="T336" s="152"/>
      <c r="U336" s="152"/>
      <c r="V336" s="152"/>
      <c r="W336" s="152"/>
      <c r="X336" s="152"/>
      <c r="Y336" s="152"/>
      <c r="Z336" s="146"/>
      <c r="AA336" s="146"/>
      <c r="AB336" s="146"/>
      <c r="AC336" s="146"/>
      <c r="AD336" s="146"/>
      <c r="AE336" s="146"/>
      <c r="AF336" s="146"/>
      <c r="AG336" s="146" t="s">
        <v>141</v>
      </c>
      <c r="AH336" s="146">
        <v>0</v>
      </c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2" x14ac:dyDescent="0.2">
      <c r="A337" s="149"/>
      <c r="B337" s="150"/>
      <c r="C337" s="177" t="s">
        <v>398</v>
      </c>
      <c r="D337" s="153"/>
      <c r="E337" s="154">
        <v>4.88</v>
      </c>
      <c r="F337" s="152"/>
      <c r="G337" s="152"/>
      <c r="H337" s="152"/>
      <c r="I337" s="152"/>
      <c r="J337" s="152"/>
      <c r="K337" s="152"/>
      <c r="L337" s="152"/>
      <c r="M337" s="152"/>
      <c r="N337" s="151"/>
      <c r="O337" s="151"/>
      <c r="P337" s="151"/>
      <c r="Q337" s="151"/>
      <c r="R337" s="152"/>
      <c r="S337" s="152"/>
      <c r="T337" s="152"/>
      <c r="U337" s="152"/>
      <c r="V337" s="152"/>
      <c r="W337" s="152"/>
      <c r="X337" s="152"/>
      <c r="Y337" s="152"/>
      <c r="Z337" s="146"/>
      <c r="AA337" s="146"/>
      <c r="AB337" s="146"/>
      <c r="AC337" s="146"/>
      <c r="AD337" s="146"/>
      <c r="AE337" s="146"/>
      <c r="AF337" s="146"/>
      <c r="AG337" s="146" t="s">
        <v>141</v>
      </c>
      <c r="AH337" s="146">
        <v>0</v>
      </c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2" x14ac:dyDescent="0.2">
      <c r="A338" s="149"/>
      <c r="B338" s="150"/>
      <c r="C338" s="177" t="s">
        <v>399</v>
      </c>
      <c r="D338" s="153"/>
      <c r="E338" s="154">
        <v>4.8600000000000003</v>
      </c>
      <c r="F338" s="152"/>
      <c r="G338" s="152"/>
      <c r="H338" s="152"/>
      <c r="I338" s="152"/>
      <c r="J338" s="152"/>
      <c r="K338" s="152"/>
      <c r="L338" s="152"/>
      <c r="M338" s="152"/>
      <c r="N338" s="151"/>
      <c r="O338" s="151"/>
      <c r="P338" s="151"/>
      <c r="Q338" s="151"/>
      <c r="R338" s="152"/>
      <c r="S338" s="152"/>
      <c r="T338" s="152"/>
      <c r="U338" s="152"/>
      <c r="V338" s="152"/>
      <c r="W338" s="152"/>
      <c r="X338" s="152"/>
      <c r="Y338" s="152"/>
      <c r="Z338" s="146"/>
      <c r="AA338" s="146"/>
      <c r="AB338" s="146"/>
      <c r="AC338" s="146"/>
      <c r="AD338" s="146"/>
      <c r="AE338" s="146"/>
      <c r="AF338" s="146"/>
      <c r="AG338" s="146" t="s">
        <v>141</v>
      </c>
      <c r="AH338" s="146">
        <v>0</v>
      </c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2" x14ac:dyDescent="0.2">
      <c r="A339" s="149"/>
      <c r="B339" s="150"/>
      <c r="C339" s="177" t="s">
        <v>400</v>
      </c>
      <c r="D339" s="153"/>
      <c r="E339" s="154">
        <v>7.91</v>
      </c>
      <c r="F339" s="152"/>
      <c r="G339" s="152"/>
      <c r="H339" s="152"/>
      <c r="I339" s="152"/>
      <c r="J339" s="152"/>
      <c r="K339" s="152"/>
      <c r="L339" s="152"/>
      <c r="M339" s="152"/>
      <c r="N339" s="151"/>
      <c r="O339" s="151"/>
      <c r="P339" s="151"/>
      <c r="Q339" s="151"/>
      <c r="R339" s="152"/>
      <c r="S339" s="152"/>
      <c r="T339" s="152"/>
      <c r="U339" s="152"/>
      <c r="V339" s="152"/>
      <c r="W339" s="152"/>
      <c r="X339" s="152"/>
      <c r="Y339" s="152"/>
      <c r="Z339" s="146"/>
      <c r="AA339" s="146"/>
      <c r="AB339" s="146"/>
      <c r="AC339" s="146"/>
      <c r="AD339" s="146"/>
      <c r="AE339" s="146"/>
      <c r="AF339" s="146"/>
      <c r="AG339" s="146" t="s">
        <v>141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2" x14ac:dyDescent="0.2">
      <c r="A340" s="149"/>
      <c r="B340" s="150"/>
      <c r="C340" s="177" t="s">
        <v>401</v>
      </c>
      <c r="D340" s="153"/>
      <c r="E340" s="154">
        <v>7.11</v>
      </c>
      <c r="F340" s="152"/>
      <c r="G340" s="152"/>
      <c r="H340" s="152"/>
      <c r="I340" s="152"/>
      <c r="J340" s="152"/>
      <c r="K340" s="152"/>
      <c r="L340" s="152"/>
      <c r="M340" s="152"/>
      <c r="N340" s="151"/>
      <c r="O340" s="151"/>
      <c r="P340" s="151"/>
      <c r="Q340" s="151"/>
      <c r="R340" s="152"/>
      <c r="S340" s="152"/>
      <c r="T340" s="152"/>
      <c r="U340" s="152"/>
      <c r="V340" s="152"/>
      <c r="W340" s="152"/>
      <c r="X340" s="152"/>
      <c r="Y340" s="152"/>
      <c r="Z340" s="146"/>
      <c r="AA340" s="146"/>
      <c r="AB340" s="146"/>
      <c r="AC340" s="146"/>
      <c r="AD340" s="146"/>
      <c r="AE340" s="146"/>
      <c r="AF340" s="146"/>
      <c r="AG340" s="146" t="s">
        <v>141</v>
      </c>
      <c r="AH340" s="146">
        <v>0</v>
      </c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2" x14ac:dyDescent="0.2">
      <c r="A341" s="149"/>
      <c r="B341" s="150"/>
      <c r="C341" s="177" t="s">
        <v>402</v>
      </c>
      <c r="D341" s="153"/>
      <c r="E341" s="154">
        <v>13.71</v>
      </c>
      <c r="F341" s="152"/>
      <c r="G341" s="152"/>
      <c r="H341" s="152"/>
      <c r="I341" s="152"/>
      <c r="J341" s="152"/>
      <c r="K341" s="152"/>
      <c r="L341" s="152"/>
      <c r="M341" s="152"/>
      <c r="N341" s="151"/>
      <c r="O341" s="151"/>
      <c r="P341" s="151"/>
      <c r="Q341" s="151"/>
      <c r="R341" s="152"/>
      <c r="S341" s="152"/>
      <c r="T341" s="152"/>
      <c r="U341" s="152"/>
      <c r="V341" s="152"/>
      <c r="W341" s="152"/>
      <c r="X341" s="152"/>
      <c r="Y341" s="152"/>
      <c r="Z341" s="146"/>
      <c r="AA341" s="146"/>
      <c r="AB341" s="146"/>
      <c r="AC341" s="146"/>
      <c r="AD341" s="146"/>
      <c r="AE341" s="146"/>
      <c r="AF341" s="146"/>
      <c r="AG341" s="146" t="s">
        <v>141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2" x14ac:dyDescent="0.2">
      <c r="A342" s="149"/>
      <c r="B342" s="150"/>
      <c r="C342" s="177" t="s">
        <v>403</v>
      </c>
      <c r="D342" s="153"/>
      <c r="E342" s="154">
        <v>-0.79</v>
      </c>
      <c r="F342" s="152"/>
      <c r="G342" s="152"/>
      <c r="H342" s="152"/>
      <c r="I342" s="152"/>
      <c r="J342" s="152"/>
      <c r="K342" s="152"/>
      <c r="L342" s="152"/>
      <c r="M342" s="152"/>
      <c r="N342" s="151"/>
      <c r="O342" s="151"/>
      <c r="P342" s="151"/>
      <c r="Q342" s="151"/>
      <c r="R342" s="152"/>
      <c r="S342" s="152"/>
      <c r="T342" s="152"/>
      <c r="U342" s="152"/>
      <c r="V342" s="152"/>
      <c r="W342" s="152"/>
      <c r="X342" s="152"/>
      <c r="Y342" s="152"/>
      <c r="Z342" s="146"/>
      <c r="AA342" s="146"/>
      <c r="AB342" s="146"/>
      <c r="AC342" s="146"/>
      <c r="AD342" s="146"/>
      <c r="AE342" s="146"/>
      <c r="AF342" s="146"/>
      <c r="AG342" s="146" t="s">
        <v>141</v>
      </c>
      <c r="AH342" s="146">
        <v>0</v>
      </c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ht="22.5" x14ac:dyDescent="0.2">
      <c r="A343" s="162">
        <v>62</v>
      </c>
      <c r="B343" s="163" t="s">
        <v>404</v>
      </c>
      <c r="C343" s="176" t="s">
        <v>405</v>
      </c>
      <c r="D343" s="164" t="s">
        <v>151</v>
      </c>
      <c r="E343" s="165">
        <v>1.86</v>
      </c>
      <c r="F343" s="166">
        <v>0</v>
      </c>
      <c r="G343" s="166">
        <v>0</v>
      </c>
      <c r="H343" s="166">
        <v>0</v>
      </c>
      <c r="I343" s="166">
        <v>0</v>
      </c>
      <c r="J343" s="166">
        <v>0</v>
      </c>
      <c r="K343" s="166">
        <v>0</v>
      </c>
      <c r="L343" s="166">
        <v>21</v>
      </c>
      <c r="M343" s="166">
        <v>0</v>
      </c>
      <c r="N343" s="165">
        <v>1.4300000000000001E-3</v>
      </c>
      <c r="O343" s="165">
        <v>2.6598000000000004E-3</v>
      </c>
      <c r="P343" s="165">
        <v>0</v>
      </c>
      <c r="Q343" s="167">
        <v>0</v>
      </c>
      <c r="R343" s="152"/>
      <c r="S343" s="152" t="s">
        <v>135</v>
      </c>
      <c r="T343" s="152" t="s">
        <v>136</v>
      </c>
      <c r="U343" s="152">
        <v>0.4</v>
      </c>
      <c r="V343" s="152">
        <v>0.74400000000000011</v>
      </c>
      <c r="W343" s="152"/>
      <c r="X343" s="152" t="s">
        <v>137</v>
      </c>
      <c r="Y343" s="152" t="s">
        <v>138</v>
      </c>
      <c r="Z343" s="146"/>
      <c r="AA343" s="146"/>
      <c r="AB343" s="146"/>
      <c r="AC343" s="146"/>
      <c r="AD343" s="146"/>
      <c r="AE343" s="146"/>
      <c r="AF343" s="146"/>
      <c r="AG343" s="146" t="s">
        <v>139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 x14ac:dyDescent="0.2">
      <c r="A344" s="149"/>
      <c r="B344" s="150"/>
      <c r="C344" s="177" t="s">
        <v>334</v>
      </c>
      <c r="D344" s="153"/>
      <c r="E344" s="154"/>
      <c r="F344" s="152"/>
      <c r="G344" s="152"/>
      <c r="H344" s="152"/>
      <c r="I344" s="152"/>
      <c r="J344" s="152"/>
      <c r="K344" s="152"/>
      <c r="L344" s="152"/>
      <c r="M344" s="152"/>
      <c r="N344" s="151"/>
      <c r="O344" s="151"/>
      <c r="P344" s="151"/>
      <c r="Q344" s="151"/>
      <c r="R344" s="152"/>
      <c r="S344" s="152"/>
      <c r="T344" s="152"/>
      <c r="U344" s="152"/>
      <c r="V344" s="152"/>
      <c r="W344" s="152"/>
      <c r="X344" s="152"/>
      <c r="Y344" s="152"/>
      <c r="Z344" s="146"/>
      <c r="AA344" s="146"/>
      <c r="AB344" s="146"/>
      <c r="AC344" s="146"/>
      <c r="AD344" s="146"/>
      <c r="AE344" s="146"/>
      <c r="AF344" s="146"/>
      <c r="AG344" s="146" t="s">
        <v>141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2" x14ac:dyDescent="0.2">
      <c r="A345" s="149"/>
      <c r="B345" s="150"/>
      <c r="C345" s="177" t="s">
        <v>406</v>
      </c>
      <c r="D345" s="153"/>
      <c r="E345" s="154">
        <v>1.86</v>
      </c>
      <c r="F345" s="152"/>
      <c r="G345" s="152"/>
      <c r="H345" s="152"/>
      <c r="I345" s="152"/>
      <c r="J345" s="152"/>
      <c r="K345" s="152"/>
      <c r="L345" s="152"/>
      <c r="M345" s="152"/>
      <c r="N345" s="151"/>
      <c r="O345" s="151"/>
      <c r="P345" s="151"/>
      <c r="Q345" s="151"/>
      <c r="R345" s="152"/>
      <c r="S345" s="152"/>
      <c r="T345" s="152"/>
      <c r="U345" s="152"/>
      <c r="V345" s="152"/>
      <c r="W345" s="152"/>
      <c r="X345" s="152"/>
      <c r="Y345" s="152"/>
      <c r="Z345" s="146"/>
      <c r="AA345" s="146"/>
      <c r="AB345" s="146"/>
      <c r="AC345" s="146"/>
      <c r="AD345" s="146"/>
      <c r="AE345" s="146"/>
      <c r="AF345" s="146"/>
      <c r="AG345" s="146" t="s">
        <v>141</v>
      </c>
      <c r="AH345" s="146">
        <v>0</v>
      </c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ht="22.5" x14ac:dyDescent="0.2">
      <c r="A346" s="168">
        <v>63</v>
      </c>
      <c r="B346" s="169" t="s">
        <v>407</v>
      </c>
      <c r="C346" s="178" t="s">
        <v>408</v>
      </c>
      <c r="D346" s="170" t="s">
        <v>151</v>
      </c>
      <c r="E346" s="171">
        <v>6.5</v>
      </c>
      <c r="F346" s="172">
        <v>0</v>
      </c>
      <c r="G346" s="172">
        <v>0</v>
      </c>
      <c r="H346" s="172">
        <v>0</v>
      </c>
      <c r="I346" s="172">
        <v>0</v>
      </c>
      <c r="J346" s="172">
        <v>0</v>
      </c>
      <c r="K346" s="172">
        <v>0</v>
      </c>
      <c r="L346" s="172">
        <v>21</v>
      </c>
      <c r="M346" s="172">
        <v>0</v>
      </c>
      <c r="N346" s="171">
        <v>2.2000000000000001E-4</v>
      </c>
      <c r="O346" s="171">
        <v>1.4300000000000001E-3</v>
      </c>
      <c r="P346" s="171">
        <v>0</v>
      </c>
      <c r="Q346" s="173">
        <v>0</v>
      </c>
      <c r="R346" s="152" t="s">
        <v>321</v>
      </c>
      <c r="S346" s="152" t="s">
        <v>409</v>
      </c>
      <c r="T346" s="152" t="s">
        <v>136</v>
      </c>
      <c r="U346" s="152">
        <v>0</v>
      </c>
      <c r="V346" s="152">
        <v>0</v>
      </c>
      <c r="W346" s="152"/>
      <c r="X346" s="152" t="s">
        <v>182</v>
      </c>
      <c r="Y346" s="152" t="s">
        <v>138</v>
      </c>
      <c r="Z346" s="146"/>
      <c r="AA346" s="146"/>
      <c r="AB346" s="146"/>
      <c r="AC346" s="146"/>
      <c r="AD346" s="146"/>
      <c r="AE346" s="146"/>
      <c r="AF346" s="146"/>
      <c r="AG346" s="146" t="s">
        <v>183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ht="22.5" x14ac:dyDescent="0.2">
      <c r="A347" s="162">
        <v>64</v>
      </c>
      <c r="B347" s="163" t="s">
        <v>410</v>
      </c>
      <c r="C347" s="176" t="s">
        <v>411</v>
      </c>
      <c r="D347" s="164" t="s">
        <v>145</v>
      </c>
      <c r="E347" s="165">
        <v>68.781499999999994</v>
      </c>
      <c r="F347" s="166">
        <v>0</v>
      </c>
      <c r="G347" s="166">
        <v>0</v>
      </c>
      <c r="H347" s="166">
        <v>0</v>
      </c>
      <c r="I347" s="166">
        <v>0</v>
      </c>
      <c r="J347" s="166">
        <v>0</v>
      </c>
      <c r="K347" s="166">
        <v>0</v>
      </c>
      <c r="L347" s="166">
        <v>21</v>
      </c>
      <c r="M347" s="166">
        <v>0</v>
      </c>
      <c r="N347" s="165">
        <v>1.3599999999999999E-2</v>
      </c>
      <c r="O347" s="165">
        <v>0.93542839999999983</v>
      </c>
      <c r="P347" s="165">
        <v>0</v>
      </c>
      <c r="Q347" s="167">
        <v>0</v>
      </c>
      <c r="R347" s="152" t="s">
        <v>321</v>
      </c>
      <c r="S347" s="152" t="s">
        <v>135</v>
      </c>
      <c r="T347" s="152" t="s">
        <v>136</v>
      </c>
      <c r="U347" s="152">
        <v>0</v>
      </c>
      <c r="V347" s="152">
        <v>0</v>
      </c>
      <c r="W347" s="152"/>
      <c r="X347" s="152" t="s">
        <v>182</v>
      </c>
      <c r="Y347" s="152" t="s">
        <v>138</v>
      </c>
      <c r="Z347" s="146"/>
      <c r="AA347" s="146"/>
      <c r="AB347" s="146"/>
      <c r="AC347" s="146"/>
      <c r="AD347" s="146"/>
      <c r="AE347" s="146"/>
      <c r="AF347" s="146"/>
      <c r="AG347" s="146" t="s">
        <v>412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1" x14ac:dyDescent="0.2">
      <c r="A348" s="149"/>
      <c r="B348" s="150"/>
      <c r="C348" s="177" t="s">
        <v>390</v>
      </c>
      <c r="D348" s="153"/>
      <c r="E348" s="154"/>
      <c r="F348" s="152"/>
      <c r="G348" s="152"/>
      <c r="H348" s="152"/>
      <c r="I348" s="152"/>
      <c r="J348" s="152"/>
      <c r="K348" s="152"/>
      <c r="L348" s="152"/>
      <c r="M348" s="152"/>
      <c r="N348" s="151"/>
      <c r="O348" s="151"/>
      <c r="P348" s="151"/>
      <c r="Q348" s="151"/>
      <c r="R348" s="152"/>
      <c r="S348" s="152"/>
      <c r="T348" s="152"/>
      <c r="U348" s="152"/>
      <c r="V348" s="152"/>
      <c r="W348" s="152"/>
      <c r="X348" s="152"/>
      <c r="Y348" s="152"/>
      <c r="Z348" s="146"/>
      <c r="AA348" s="146"/>
      <c r="AB348" s="146"/>
      <c r="AC348" s="146"/>
      <c r="AD348" s="146"/>
      <c r="AE348" s="146"/>
      <c r="AF348" s="146"/>
      <c r="AG348" s="146" t="s">
        <v>141</v>
      </c>
      <c r="AH348" s="146">
        <v>0</v>
      </c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2" x14ac:dyDescent="0.2">
      <c r="A349" s="149"/>
      <c r="B349" s="150"/>
      <c r="C349" s="177" t="s">
        <v>413</v>
      </c>
      <c r="D349" s="153"/>
      <c r="E349" s="154">
        <v>68.78</v>
      </c>
      <c r="F349" s="152"/>
      <c r="G349" s="152"/>
      <c r="H349" s="152"/>
      <c r="I349" s="152"/>
      <c r="J349" s="152"/>
      <c r="K349" s="152"/>
      <c r="L349" s="152"/>
      <c r="M349" s="152"/>
      <c r="N349" s="151"/>
      <c r="O349" s="151"/>
      <c r="P349" s="151"/>
      <c r="Q349" s="151"/>
      <c r="R349" s="152"/>
      <c r="S349" s="152"/>
      <c r="T349" s="152"/>
      <c r="U349" s="152"/>
      <c r="V349" s="152"/>
      <c r="W349" s="152"/>
      <c r="X349" s="152"/>
      <c r="Y349" s="152"/>
      <c r="Z349" s="146"/>
      <c r="AA349" s="146"/>
      <c r="AB349" s="146"/>
      <c r="AC349" s="146"/>
      <c r="AD349" s="146"/>
      <c r="AE349" s="146"/>
      <c r="AF349" s="146"/>
      <c r="AG349" s="146" t="s">
        <v>141</v>
      </c>
      <c r="AH349" s="146">
        <v>0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ht="22.5" x14ac:dyDescent="0.2">
      <c r="A350" s="162">
        <v>65</v>
      </c>
      <c r="B350" s="163" t="s">
        <v>414</v>
      </c>
      <c r="C350" s="176" t="s">
        <v>415</v>
      </c>
      <c r="D350" s="164" t="s">
        <v>155</v>
      </c>
      <c r="E350" s="165">
        <v>0.93952000000000002</v>
      </c>
      <c r="F350" s="166">
        <v>0</v>
      </c>
      <c r="G350" s="166">
        <v>0</v>
      </c>
      <c r="H350" s="166">
        <v>0</v>
      </c>
      <c r="I350" s="166">
        <v>0</v>
      </c>
      <c r="J350" s="166">
        <v>0</v>
      </c>
      <c r="K350" s="166">
        <v>0</v>
      </c>
      <c r="L350" s="166">
        <v>21</v>
      </c>
      <c r="M350" s="166">
        <v>0</v>
      </c>
      <c r="N350" s="165">
        <v>0</v>
      </c>
      <c r="O350" s="165">
        <v>0</v>
      </c>
      <c r="P350" s="165">
        <v>0</v>
      </c>
      <c r="Q350" s="167">
        <v>0</v>
      </c>
      <c r="R350" s="152"/>
      <c r="S350" s="152" t="s">
        <v>135</v>
      </c>
      <c r="T350" s="152" t="s">
        <v>136</v>
      </c>
      <c r="U350" s="152">
        <v>1.3049999999999999</v>
      </c>
      <c r="V350" s="152">
        <v>1.2260735999999999</v>
      </c>
      <c r="W350" s="152"/>
      <c r="X350" s="152" t="s">
        <v>137</v>
      </c>
      <c r="Y350" s="152" t="s">
        <v>138</v>
      </c>
      <c r="Z350" s="146"/>
      <c r="AA350" s="146"/>
      <c r="AB350" s="146"/>
      <c r="AC350" s="146"/>
      <c r="AD350" s="146"/>
      <c r="AE350" s="146"/>
      <c r="AF350" s="146"/>
      <c r="AG350" s="146" t="s">
        <v>139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49"/>
      <c r="B351" s="150"/>
      <c r="C351" s="177" t="s">
        <v>300</v>
      </c>
      <c r="D351" s="153"/>
      <c r="E351" s="154"/>
      <c r="F351" s="152"/>
      <c r="G351" s="152"/>
      <c r="H351" s="152"/>
      <c r="I351" s="152"/>
      <c r="J351" s="152"/>
      <c r="K351" s="152"/>
      <c r="L351" s="152"/>
      <c r="M351" s="152"/>
      <c r="N351" s="151"/>
      <c r="O351" s="151"/>
      <c r="P351" s="151"/>
      <c r="Q351" s="151"/>
      <c r="R351" s="152"/>
      <c r="S351" s="152"/>
      <c r="T351" s="152"/>
      <c r="U351" s="152"/>
      <c r="V351" s="152"/>
      <c r="W351" s="152"/>
      <c r="X351" s="152"/>
      <c r="Y351" s="152"/>
      <c r="Z351" s="146"/>
      <c r="AA351" s="146"/>
      <c r="AB351" s="146"/>
      <c r="AC351" s="146"/>
      <c r="AD351" s="146"/>
      <c r="AE351" s="146"/>
      <c r="AF351" s="146"/>
      <c r="AG351" s="146" t="s">
        <v>141</v>
      </c>
      <c r="AH351" s="146">
        <v>0</v>
      </c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2" x14ac:dyDescent="0.2">
      <c r="A352" s="149"/>
      <c r="B352" s="150"/>
      <c r="C352" s="177" t="s">
        <v>416</v>
      </c>
      <c r="D352" s="153"/>
      <c r="E352" s="154"/>
      <c r="F352" s="152"/>
      <c r="G352" s="152"/>
      <c r="H352" s="152"/>
      <c r="I352" s="152"/>
      <c r="J352" s="152"/>
      <c r="K352" s="152"/>
      <c r="L352" s="152"/>
      <c r="M352" s="152"/>
      <c r="N352" s="151"/>
      <c r="O352" s="151"/>
      <c r="P352" s="151"/>
      <c r="Q352" s="151"/>
      <c r="R352" s="152"/>
      <c r="S352" s="152"/>
      <c r="T352" s="152"/>
      <c r="U352" s="152"/>
      <c r="V352" s="152"/>
      <c r="W352" s="152"/>
      <c r="X352" s="152"/>
      <c r="Y352" s="152"/>
      <c r="Z352" s="146"/>
      <c r="AA352" s="146"/>
      <c r="AB352" s="146"/>
      <c r="AC352" s="146"/>
      <c r="AD352" s="146"/>
      <c r="AE352" s="146"/>
      <c r="AF352" s="146"/>
      <c r="AG352" s="146" t="s">
        <v>141</v>
      </c>
      <c r="AH352" s="146">
        <v>0</v>
      </c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2" x14ac:dyDescent="0.2">
      <c r="A353" s="149"/>
      <c r="B353" s="150"/>
      <c r="C353" s="177" t="s">
        <v>417</v>
      </c>
      <c r="D353" s="153"/>
      <c r="E353" s="154">
        <v>0.94</v>
      </c>
      <c r="F353" s="152"/>
      <c r="G353" s="152"/>
      <c r="H353" s="152"/>
      <c r="I353" s="152"/>
      <c r="J353" s="152"/>
      <c r="K353" s="152"/>
      <c r="L353" s="152"/>
      <c r="M353" s="152"/>
      <c r="N353" s="151"/>
      <c r="O353" s="151"/>
      <c r="P353" s="151"/>
      <c r="Q353" s="151"/>
      <c r="R353" s="152"/>
      <c r="S353" s="152"/>
      <c r="T353" s="152"/>
      <c r="U353" s="152"/>
      <c r="V353" s="152"/>
      <c r="W353" s="152"/>
      <c r="X353" s="152"/>
      <c r="Y353" s="152"/>
      <c r="Z353" s="146"/>
      <c r="AA353" s="146"/>
      <c r="AB353" s="146"/>
      <c r="AC353" s="146"/>
      <c r="AD353" s="146"/>
      <c r="AE353" s="146"/>
      <c r="AF353" s="146"/>
      <c r="AG353" s="146" t="s">
        <v>141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x14ac:dyDescent="0.2">
      <c r="A354" s="156" t="s">
        <v>130</v>
      </c>
      <c r="B354" s="157" t="s">
        <v>96</v>
      </c>
      <c r="C354" s="175" t="s">
        <v>97</v>
      </c>
      <c r="D354" s="158"/>
      <c r="E354" s="159"/>
      <c r="F354" s="160"/>
      <c r="G354" s="160">
        <v>0</v>
      </c>
      <c r="H354" s="160"/>
      <c r="I354" s="160">
        <v>0</v>
      </c>
      <c r="J354" s="160"/>
      <c r="K354" s="160">
        <v>0</v>
      </c>
      <c r="L354" s="160"/>
      <c r="M354" s="160"/>
      <c r="N354" s="159"/>
      <c r="O354" s="159"/>
      <c r="P354" s="159"/>
      <c r="Q354" s="161"/>
      <c r="R354" s="155"/>
      <c r="S354" s="155"/>
      <c r="T354" s="155"/>
      <c r="U354" s="155"/>
      <c r="V354" s="155"/>
      <c r="W354" s="155"/>
      <c r="X354" s="155"/>
      <c r="Y354" s="155"/>
      <c r="AG354" t="s">
        <v>131</v>
      </c>
    </row>
    <row r="355" spans="1:60" ht="22.5" x14ac:dyDescent="0.2">
      <c r="A355" s="162">
        <v>66</v>
      </c>
      <c r="B355" s="163" t="s">
        <v>418</v>
      </c>
      <c r="C355" s="176" t="s">
        <v>419</v>
      </c>
      <c r="D355" s="164" t="s">
        <v>145</v>
      </c>
      <c r="E355" s="165">
        <v>14</v>
      </c>
      <c r="F355" s="166">
        <v>0</v>
      </c>
      <c r="G355" s="166">
        <v>0</v>
      </c>
      <c r="H355" s="166">
        <v>0</v>
      </c>
      <c r="I355" s="166">
        <v>0</v>
      </c>
      <c r="J355" s="166">
        <v>0</v>
      </c>
      <c r="K355" s="166">
        <v>0</v>
      </c>
      <c r="L355" s="166">
        <v>21</v>
      </c>
      <c r="M355" s="166">
        <v>0</v>
      </c>
      <c r="N355" s="165">
        <v>2.5000000000000001E-4</v>
      </c>
      <c r="O355" s="165">
        <v>3.5000000000000001E-3</v>
      </c>
      <c r="P355" s="165">
        <v>0</v>
      </c>
      <c r="Q355" s="167">
        <v>0</v>
      </c>
      <c r="R355" s="152"/>
      <c r="S355" s="152" t="s">
        <v>135</v>
      </c>
      <c r="T355" s="152" t="s">
        <v>136</v>
      </c>
      <c r="U355" s="152">
        <v>8.8999999999999996E-2</v>
      </c>
      <c r="V355" s="152">
        <v>1.246</v>
      </c>
      <c r="W355" s="152"/>
      <c r="X355" s="152" t="s">
        <v>137</v>
      </c>
      <c r="Y355" s="152" t="s">
        <v>138</v>
      </c>
      <c r="Z355" s="146"/>
      <c r="AA355" s="146"/>
      <c r="AB355" s="146"/>
      <c r="AC355" s="146"/>
      <c r="AD355" s="146"/>
      <c r="AE355" s="146"/>
      <c r="AF355" s="146"/>
      <c r="AG355" s="146" t="s">
        <v>139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1" x14ac:dyDescent="0.2">
      <c r="A356" s="149"/>
      <c r="B356" s="150"/>
      <c r="C356" s="177" t="s">
        <v>420</v>
      </c>
      <c r="D356" s="153"/>
      <c r="E356" s="154">
        <v>14</v>
      </c>
      <c r="F356" s="152"/>
      <c r="G356" s="152"/>
      <c r="H356" s="152"/>
      <c r="I356" s="152"/>
      <c r="J356" s="152"/>
      <c r="K356" s="152"/>
      <c r="L356" s="152"/>
      <c r="M356" s="152"/>
      <c r="N356" s="151"/>
      <c r="O356" s="151"/>
      <c r="P356" s="151"/>
      <c r="Q356" s="151"/>
      <c r="R356" s="152"/>
      <c r="S356" s="152"/>
      <c r="T356" s="152"/>
      <c r="U356" s="152"/>
      <c r="V356" s="152"/>
      <c r="W356" s="152"/>
      <c r="X356" s="152"/>
      <c r="Y356" s="152"/>
      <c r="Z356" s="146"/>
      <c r="AA356" s="146"/>
      <c r="AB356" s="146"/>
      <c r="AC356" s="146"/>
      <c r="AD356" s="146"/>
      <c r="AE356" s="146"/>
      <c r="AF356" s="146"/>
      <c r="AG356" s="146" t="s">
        <v>141</v>
      </c>
      <c r="AH356" s="146">
        <v>0</v>
      </c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ht="22.5" x14ac:dyDescent="0.2">
      <c r="A357" s="162">
        <v>67</v>
      </c>
      <c r="B357" s="163" t="s">
        <v>421</v>
      </c>
      <c r="C357" s="176" t="s">
        <v>422</v>
      </c>
      <c r="D357" s="164" t="s">
        <v>145</v>
      </c>
      <c r="E357" s="165">
        <v>12.8</v>
      </c>
      <c r="F357" s="166">
        <v>0</v>
      </c>
      <c r="G357" s="166">
        <v>0</v>
      </c>
      <c r="H357" s="166">
        <v>0</v>
      </c>
      <c r="I357" s="166">
        <v>0</v>
      </c>
      <c r="J357" s="166">
        <v>0</v>
      </c>
      <c r="K357" s="166">
        <v>0</v>
      </c>
      <c r="L357" s="166">
        <v>21</v>
      </c>
      <c r="M357" s="166">
        <v>0</v>
      </c>
      <c r="N357" s="165">
        <v>3.4000000000000002E-4</v>
      </c>
      <c r="O357" s="165">
        <v>4.3520000000000008E-3</v>
      </c>
      <c r="P357" s="165">
        <v>0</v>
      </c>
      <c r="Q357" s="167">
        <v>0</v>
      </c>
      <c r="R357" s="152"/>
      <c r="S357" s="152" t="s">
        <v>135</v>
      </c>
      <c r="T357" s="152" t="s">
        <v>136</v>
      </c>
      <c r="U357" s="152">
        <v>0.34100000000000003</v>
      </c>
      <c r="V357" s="152">
        <v>4.3648000000000007</v>
      </c>
      <c r="W357" s="152"/>
      <c r="X357" s="152" t="s">
        <v>137</v>
      </c>
      <c r="Y357" s="152" t="s">
        <v>138</v>
      </c>
      <c r="Z357" s="146"/>
      <c r="AA357" s="146"/>
      <c r="AB357" s="146"/>
      <c r="AC357" s="146"/>
      <c r="AD357" s="146"/>
      <c r="AE357" s="146"/>
      <c r="AF357" s="146"/>
      <c r="AG357" s="146" t="s">
        <v>139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49"/>
      <c r="B358" s="150"/>
      <c r="C358" s="238" t="s">
        <v>423</v>
      </c>
      <c r="D358" s="239"/>
      <c r="E358" s="239"/>
      <c r="F358" s="239"/>
      <c r="G358" s="239"/>
      <c r="H358" s="152"/>
      <c r="I358" s="152"/>
      <c r="J358" s="152"/>
      <c r="K358" s="152"/>
      <c r="L358" s="152"/>
      <c r="M358" s="152"/>
      <c r="N358" s="151"/>
      <c r="O358" s="151"/>
      <c r="P358" s="151"/>
      <c r="Q358" s="151"/>
      <c r="R358" s="152"/>
      <c r="S358" s="152"/>
      <c r="T358" s="152"/>
      <c r="U358" s="152"/>
      <c r="V358" s="152"/>
      <c r="W358" s="152"/>
      <c r="X358" s="152"/>
      <c r="Y358" s="152"/>
      <c r="Z358" s="146"/>
      <c r="AA358" s="146"/>
      <c r="AB358" s="146"/>
      <c r="AC358" s="146"/>
      <c r="AD358" s="146"/>
      <c r="AE358" s="146"/>
      <c r="AF358" s="146"/>
      <c r="AG358" s="146" t="s">
        <v>147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49"/>
      <c r="B359" s="150"/>
      <c r="C359" s="177" t="s">
        <v>424</v>
      </c>
      <c r="D359" s="153"/>
      <c r="E359" s="154">
        <v>9.6</v>
      </c>
      <c r="F359" s="152"/>
      <c r="G359" s="152"/>
      <c r="H359" s="152"/>
      <c r="I359" s="152"/>
      <c r="J359" s="152"/>
      <c r="K359" s="152"/>
      <c r="L359" s="152"/>
      <c r="M359" s="152"/>
      <c r="N359" s="151"/>
      <c r="O359" s="151"/>
      <c r="P359" s="151"/>
      <c r="Q359" s="151"/>
      <c r="R359" s="152"/>
      <c r="S359" s="152"/>
      <c r="T359" s="152"/>
      <c r="U359" s="152"/>
      <c r="V359" s="152"/>
      <c r="W359" s="152"/>
      <c r="X359" s="152"/>
      <c r="Y359" s="152"/>
      <c r="Z359" s="146"/>
      <c r="AA359" s="146"/>
      <c r="AB359" s="146"/>
      <c r="AC359" s="146"/>
      <c r="AD359" s="146"/>
      <c r="AE359" s="146"/>
      <c r="AF359" s="146"/>
      <c r="AG359" s="146" t="s">
        <v>141</v>
      </c>
      <c r="AH359" s="146">
        <v>0</v>
      </c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2" x14ac:dyDescent="0.2">
      <c r="A360" s="149"/>
      <c r="B360" s="150"/>
      <c r="C360" s="177" t="s">
        <v>425</v>
      </c>
      <c r="D360" s="153"/>
      <c r="E360" s="154">
        <v>3.2</v>
      </c>
      <c r="F360" s="152"/>
      <c r="G360" s="152"/>
      <c r="H360" s="152"/>
      <c r="I360" s="152"/>
      <c r="J360" s="152"/>
      <c r="K360" s="152"/>
      <c r="L360" s="152"/>
      <c r="M360" s="152"/>
      <c r="N360" s="151"/>
      <c r="O360" s="151"/>
      <c r="P360" s="151"/>
      <c r="Q360" s="151"/>
      <c r="R360" s="152"/>
      <c r="S360" s="152"/>
      <c r="T360" s="152"/>
      <c r="U360" s="152"/>
      <c r="V360" s="152"/>
      <c r="W360" s="152"/>
      <c r="X360" s="152"/>
      <c r="Y360" s="152"/>
      <c r="Z360" s="146"/>
      <c r="AA360" s="146"/>
      <c r="AB360" s="146"/>
      <c r="AC360" s="146"/>
      <c r="AD360" s="146"/>
      <c r="AE360" s="146"/>
      <c r="AF360" s="146"/>
      <c r="AG360" s="146" t="s">
        <v>141</v>
      </c>
      <c r="AH360" s="146">
        <v>0</v>
      </c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ht="22.5" x14ac:dyDescent="0.2">
      <c r="A361" s="162">
        <v>68</v>
      </c>
      <c r="B361" s="163" t="s">
        <v>426</v>
      </c>
      <c r="C361" s="176" t="s">
        <v>427</v>
      </c>
      <c r="D361" s="164" t="s">
        <v>145</v>
      </c>
      <c r="E361" s="165">
        <v>12.8</v>
      </c>
      <c r="F361" s="166">
        <v>0</v>
      </c>
      <c r="G361" s="166">
        <v>0</v>
      </c>
      <c r="H361" s="166">
        <v>0</v>
      </c>
      <c r="I361" s="166">
        <v>0</v>
      </c>
      <c r="J361" s="166">
        <v>0</v>
      </c>
      <c r="K361" s="166">
        <v>0</v>
      </c>
      <c r="L361" s="166">
        <v>21</v>
      </c>
      <c r="M361" s="166">
        <v>0</v>
      </c>
      <c r="N361" s="165">
        <v>6.0000000000000002E-5</v>
      </c>
      <c r="O361" s="165">
        <v>7.6800000000000002E-4</v>
      </c>
      <c r="P361" s="165">
        <v>0</v>
      </c>
      <c r="Q361" s="167">
        <v>0</v>
      </c>
      <c r="R361" s="152"/>
      <c r="S361" s="152" t="s">
        <v>135</v>
      </c>
      <c r="T361" s="152" t="s">
        <v>136</v>
      </c>
      <c r="U361" s="152">
        <v>0.16</v>
      </c>
      <c r="V361" s="152">
        <v>2.048</v>
      </c>
      <c r="W361" s="152"/>
      <c r="X361" s="152" t="s">
        <v>137</v>
      </c>
      <c r="Y361" s="152" t="s">
        <v>138</v>
      </c>
      <c r="Z361" s="146"/>
      <c r="AA361" s="146"/>
      <c r="AB361" s="146"/>
      <c r="AC361" s="146"/>
      <c r="AD361" s="146"/>
      <c r="AE361" s="146"/>
      <c r="AF361" s="146"/>
      <c r="AG361" s="146" t="s">
        <v>139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1" x14ac:dyDescent="0.2">
      <c r="A362" s="149"/>
      <c r="B362" s="150"/>
      <c r="C362" s="177" t="s">
        <v>424</v>
      </c>
      <c r="D362" s="153"/>
      <c r="E362" s="154">
        <v>9.6</v>
      </c>
      <c r="F362" s="152"/>
      <c r="G362" s="152"/>
      <c r="H362" s="152"/>
      <c r="I362" s="152"/>
      <c r="J362" s="152"/>
      <c r="K362" s="152"/>
      <c r="L362" s="152"/>
      <c r="M362" s="152"/>
      <c r="N362" s="151"/>
      <c r="O362" s="151"/>
      <c r="P362" s="151"/>
      <c r="Q362" s="151"/>
      <c r="R362" s="152"/>
      <c r="S362" s="152"/>
      <c r="T362" s="152"/>
      <c r="U362" s="152"/>
      <c r="V362" s="152"/>
      <c r="W362" s="152"/>
      <c r="X362" s="152"/>
      <c r="Y362" s="152"/>
      <c r="Z362" s="146"/>
      <c r="AA362" s="146"/>
      <c r="AB362" s="146"/>
      <c r="AC362" s="146"/>
      <c r="AD362" s="146"/>
      <c r="AE362" s="146"/>
      <c r="AF362" s="146"/>
      <c r="AG362" s="146" t="s">
        <v>141</v>
      </c>
      <c r="AH362" s="146">
        <v>0</v>
      </c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2" x14ac:dyDescent="0.2">
      <c r="A363" s="149"/>
      <c r="B363" s="150"/>
      <c r="C363" s="177" t="s">
        <v>425</v>
      </c>
      <c r="D363" s="153"/>
      <c r="E363" s="154">
        <v>3.2</v>
      </c>
      <c r="F363" s="152"/>
      <c r="G363" s="152"/>
      <c r="H363" s="152"/>
      <c r="I363" s="152"/>
      <c r="J363" s="152"/>
      <c r="K363" s="152"/>
      <c r="L363" s="152"/>
      <c r="M363" s="152"/>
      <c r="N363" s="151"/>
      <c r="O363" s="151"/>
      <c r="P363" s="151"/>
      <c r="Q363" s="151"/>
      <c r="R363" s="152"/>
      <c r="S363" s="152"/>
      <c r="T363" s="152"/>
      <c r="U363" s="152"/>
      <c r="V363" s="152"/>
      <c r="W363" s="152"/>
      <c r="X363" s="152"/>
      <c r="Y363" s="152"/>
      <c r="Z363" s="146"/>
      <c r="AA363" s="146"/>
      <c r="AB363" s="146"/>
      <c r="AC363" s="146"/>
      <c r="AD363" s="146"/>
      <c r="AE363" s="146"/>
      <c r="AF363" s="146"/>
      <c r="AG363" s="146" t="s">
        <v>141</v>
      </c>
      <c r="AH363" s="146">
        <v>0</v>
      </c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x14ac:dyDescent="0.2">
      <c r="A364" s="156" t="s">
        <v>130</v>
      </c>
      <c r="B364" s="157" t="s">
        <v>98</v>
      </c>
      <c r="C364" s="175" t="s">
        <v>99</v>
      </c>
      <c r="D364" s="158"/>
      <c r="E364" s="159"/>
      <c r="F364" s="160"/>
      <c r="G364" s="160">
        <v>0</v>
      </c>
      <c r="H364" s="160"/>
      <c r="I364" s="160">
        <v>0</v>
      </c>
      <c r="J364" s="160"/>
      <c r="K364" s="160">
        <v>0</v>
      </c>
      <c r="L364" s="160"/>
      <c r="M364" s="160"/>
      <c r="N364" s="159"/>
      <c r="O364" s="159"/>
      <c r="P364" s="159"/>
      <c r="Q364" s="161"/>
      <c r="R364" s="155"/>
      <c r="S364" s="155"/>
      <c r="T364" s="155"/>
      <c r="U364" s="155"/>
      <c r="V364" s="155"/>
      <c r="W364" s="155"/>
      <c r="X364" s="155"/>
      <c r="Y364" s="155"/>
      <c r="AG364" t="s">
        <v>131</v>
      </c>
    </row>
    <row r="365" spans="1:60" ht="33.75" x14ac:dyDescent="0.2">
      <c r="A365" s="162">
        <v>69</v>
      </c>
      <c r="B365" s="163" t="s">
        <v>428</v>
      </c>
      <c r="C365" s="176" t="s">
        <v>429</v>
      </c>
      <c r="D365" s="164" t="s">
        <v>145</v>
      </c>
      <c r="E365" s="165">
        <v>123.92505</v>
      </c>
      <c r="F365" s="166">
        <v>0</v>
      </c>
      <c r="G365" s="166">
        <v>0</v>
      </c>
      <c r="H365" s="166">
        <v>0</v>
      </c>
      <c r="I365" s="166">
        <v>0</v>
      </c>
      <c r="J365" s="166">
        <v>0</v>
      </c>
      <c r="K365" s="166">
        <v>0</v>
      </c>
      <c r="L365" s="166">
        <v>21</v>
      </c>
      <c r="M365" s="166">
        <v>0</v>
      </c>
      <c r="N365" s="165">
        <v>6.4000000000000005E-4</v>
      </c>
      <c r="O365" s="165">
        <v>7.9312032000000005E-2</v>
      </c>
      <c r="P365" s="165">
        <v>0</v>
      </c>
      <c r="Q365" s="167">
        <v>0</v>
      </c>
      <c r="R365" s="152"/>
      <c r="S365" s="152" t="s">
        <v>135</v>
      </c>
      <c r="T365" s="152" t="s">
        <v>136</v>
      </c>
      <c r="U365" s="152">
        <v>0.13439999999999999</v>
      </c>
      <c r="V365" s="152">
        <v>16.655526719999997</v>
      </c>
      <c r="W365" s="152"/>
      <c r="X365" s="152" t="s">
        <v>137</v>
      </c>
      <c r="Y365" s="152" t="s">
        <v>138</v>
      </c>
      <c r="Z365" s="146"/>
      <c r="AA365" s="146"/>
      <c r="AB365" s="146"/>
      <c r="AC365" s="146"/>
      <c r="AD365" s="146"/>
      <c r="AE365" s="146"/>
      <c r="AF365" s="146"/>
      <c r="AG365" s="146" t="s">
        <v>139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49"/>
      <c r="B366" s="150"/>
      <c r="C366" s="177" t="s">
        <v>204</v>
      </c>
      <c r="D366" s="153"/>
      <c r="E366" s="154"/>
      <c r="F366" s="152"/>
      <c r="G366" s="152"/>
      <c r="H366" s="152"/>
      <c r="I366" s="152"/>
      <c r="J366" s="152"/>
      <c r="K366" s="152"/>
      <c r="L366" s="152"/>
      <c r="M366" s="152"/>
      <c r="N366" s="151"/>
      <c r="O366" s="151"/>
      <c r="P366" s="151"/>
      <c r="Q366" s="151"/>
      <c r="R366" s="152"/>
      <c r="S366" s="152"/>
      <c r="T366" s="152"/>
      <c r="U366" s="152"/>
      <c r="V366" s="152"/>
      <c r="W366" s="152"/>
      <c r="X366" s="152"/>
      <c r="Y366" s="152"/>
      <c r="Z366" s="146"/>
      <c r="AA366" s="146"/>
      <c r="AB366" s="146"/>
      <c r="AC366" s="146"/>
      <c r="AD366" s="146"/>
      <c r="AE366" s="146"/>
      <c r="AF366" s="146"/>
      <c r="AG366" s="146" t="s">
        <v>141</v>
      </c>
      <c r="AH366" s="146">
        <v>0</v>
      </c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49"/>
      <c r="B367" s="150"/>
      <c r="C367" s="177" t="s">
        <v>223</v>
      </c>
      <c r="D367" s="153"/>
      <c r="E367" s="154">
        <v>12.73</v>
      </c>
      <c r="F367" s="152"/>
      <c r="G367" s="152"/>
      <c r="H367" s="152"/>
      <c r="I367" s="152"/>
      <c r="J367" s="152"/>
      <c r="K367" s="152"/>
      <c r="L367" s="152"/>
      <c r="M367" s="152"/>
      <c r="N367" s="151"/>
      <c r="O367" s="151"/>
      <c r="P367" s="151"/>
      <c r="Q367" s="151"/>
      <c r="R367" s="152"/>
      <c r="S367" s="152"/>
      <c r="T367" s="152"/>
      <c r="U367" s="152"/>
      <c r="V367" s="152"/>
      <c r="W367" s="152"/>
      <c r="X367" s="152"/>
      <c r="Y367" s="152"/>
      <c r="Z367" s="146"/>
      <c r="AA367" s="146"/>
      <c r="AB367" s="146"/>
      <c r="AC367" s="146"/>
      <c r="AD367" s="146"/>
      <c r="AE367" s="146"/>
      <c r="AF367" s="146"/>
      <c r="AG367" s="146" t="s">
        <v>141</v>
      </c>
      <c r="AH367" s="146">
        <v>0</v>
      </c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outlineLevel="2" x14ac:dyDescent="0.2">
      <c r="A368" s="149"/>
      <c r="B368" s="150"/>
      <c r="C368" s="177" t="s">
        <v>224</v>
      </c>
      <c r="D368" s="153"/>
      <c r="E368" s="154">
        <v>8.65</v>
      </c>
      <c r="F368" s="152"/>
      <c r="G368" s="152"/>
      <c r="H368" s="152"/>
      <c r="I368" s="152"/>
      <c r="J368" s="152"/>
      <c r="K368" s="152"/>
      <c r="L368" s="152"/>
      <c r="M368" s="152"/>
      <c r="N368" s="151"/>
      <c r="O368" s="151"/>
      <c r="P368" s="151"/>
      <c r="Q368" s="151"/>
      <c r="R368" s="152"/>
      <c r="S368" s="152"/>
      <c r="T368" s="152"/>
      <c r="U368" s="152"/>
      <c r="V368" s="152"/>
      <c r="W368" s="152"/>
      <c r="X368" s="152"/>
      <c r="Y368" s="152"/>
      <c r="Z368" s="146"/>
      <c r="AA368" s="146"/>
      <c r="AB368" s="146"/>
      <c r="AC368" s="146"/>
      <c r="AD368" s="146"/>
      <c r="AE368" s="146"/>
      <c r="AF368" s="146"/>
      <c r="AG368" s="146" t="s">
        <v>141</v>
      </c>
      <c r="AH368" s="146">
        <v>0</v>
      </c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49"/>
      <c r="B369" s="150"/>
      <c r="C369" s="177" t="s">
        <v>207</v>
      </c>
      <c r="D369" s="153"/>
      <c r="E369" s="154">
        <v>-4.26</v>
      </c>
      <c r="F369" s="152"/>
      <c r="G369" s="152"/>
      <c r="H369" s="152"/>
      <c r="I369" s="152"/>
      <c r="J369" s="152"/>
      <c r="K369" s="152"/>
      <c r="L369" s="152"/>
      <c r="M369" s="152"/>
      <c r="N369" s="151"/>
      <c r="O369" s="151"/>
      <c r="P369" s="151"/>
      <c r="Q369" s="151"/>
      <c r="R369" s="152"/>
      <c r="S369" s="152"/>
      <c r="T369" s="152"/>
      <c r="U369" s="152"/>
      <c r="V369" s="152"/>
      <c r="W369" s="152"/>
      <c r="X369" s="152"/>
      <c r="Y369" s="152"/>
      <c r="Z369" s="146"/>
      <c r="AA369" s="146"/>
      <c r="AB369" s="146"/>
      <c r="AC369" s="146"/>
      <c r="AD369" s="146"/>
      <c r="AE369" s="146"/>
      <c r="AF369" s="146"/>
      <c r="AG369" s="146" t="s">
        <v>141</v>
      </c>
      <c r="AH369" s="146">
        <v>0</v>
      </c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2" x14ac:dyDescent="0.2">
      <c r="A370" s="149"/>
      <c r="B370" s="150"/>
      <c r="C370" s="177" t="s">
        <v>225</v>
      </c>
      <c r="D370" s="153"/>
      <c r="E370" s="154">
        <v>7.6</v>
      </c>
      <c r="F370" s="152"/>
      <c r="G370" s="152"/>
      <c r="H370" s="152"/>
      <c r="I370" s="152"/>
      <c r="J370" s="152"/>
      <c r="K370" s="152"/>
      <c r="L370" s="152"/>
      <c r="M370" s="152"/>
      <c r="N370" s="151"/>
      <c r="O370" s="151"/>
      <c r="P370" s="151"/>
      <c r="Q370" s="151"/>
      <c r="R370" s="152"/>
      <c r="S370" s="152"/>
      <c r="T370" s="152"/>
      <c r="U370" s="152"/>
      <c r="V370" s="152"/>
      <c r="W370" s="152"/>
      <c r="X370" s="152"/>
      <c r="Y370" s="152"/>
      <c r="Z370" s="146"/>
      <c r="AA370" s="146"/>
      <c r="AB370" s="146"/>
      <c r="AC370" s="146"/>
      <c r="AD370" s="146"/>
      <c r="AE370" s="146"/>
      <c r="AF370" s="146"/>
      <c r="AG370" s="146" t="s">
        <v>141</v>
      </c>
      <c r="AH370" s="146">
        <v>0</v>
      </c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2" x14ac:dyDescent="0.2">
      <c r="A371" s="149"/>
      <c r="B371" s="150"/>
      <c r="C371" s="177" t="s">
        <v>209</v>
      </c>
      <c r="D371" s="153"/>
      <c r="E371" s="154">
        <v>2.8</v>
      </c>
      <c r="F371" s="152"/>
      <c r="G371" s="152"/>
      <c r="H371" s="152"/>
      <c r="I371" s="152"/>
      <c r="J371" s="152"/>
      <c r="K371" s="152"/>
      <c r="L371" s="152"/>
      <c r="M371" s="152"/>
      <c r="N371" s="151"/>
      <c r="O371" s="151"/>
      <c r="P371" s="151"/>
      <c r="Q371" s="151"/>
      <c r="R371" s="152"/>
      <c r="S371" s="152"/>
      <c r="T371" s="152"/>
      <c r="U371" s="152"/>
      <c r="V371" s="152"/>
      <c r="W371" s="152"/>
      <c r="X371" s="152"/>
      <c r="Y371" s="152"/>
      <c r="Z371" s="146"/>
      <c r="AA371" s="146"/>
      <c r="AB371" s="146"/>
      <c r="AC371" s="146"/>
      <c r="AD371" s="146"/>
      <c r="AE371" s="146"/>
      <c r="AF371" s="146"/>
      <c r="AG371" s="146" t="s">
        <v>141</v>
      </c>
      <c r="AH371" s="146">
        <v>0</v>
      </c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outlineLevel="2" x14ac:dyDescent="0.2">
      <c r="A372" s="149"/>
      <c r="B372" s="150"/>
      <c r="C372" s="177" t="s">
        <v>226</v>
      </c>
      <c r="D372" s="153"/>
      <c r="E372" s="154">
        <v>40.81</v>
      </c>
      <c r="F372" s="152"/>
      <c r="G372" s="152"/>
      <c r="H372" s="152"/>
      <c r="I372" s="152"/>
      <c r="J372" s="152"/>
      <c r="K372" s="152"/>
      <c r="L372" s="152"/>
      <c r="M372" s="152"/>
      <c r="N372" s="151"/>
      <c r="O372" s="151"/>
      <c r="P372" s="151"/>
      <c r="Q372" s="151"/>
      <c r="R372" s="152"/>
      <c r="S372" s="152"/>
      <c r="T372" s="152"/>
      <c r="U372" s="152"/>
      <c r="V372" s="152"/>
      <c r="W372" s="152"/>
      <c r="X372" s="152"/>
      <c r="Y372" s="152"/>
      <c r="Z372" s="146"/>
      <c r="AA372" s="146"/>
      <c r="AB372" s="146"/>
      <c r="AC372" s="146"/>
      <c r="AD372" s="146"/>
      <c r="AE372" s="146"/>
      <c r="AF372" s="146"/>
      <c r="AG372" s="146" t="s">
        <v>141</v>
      </c>
      <c r="AH372" s="146">
        <v>0</v>
      </c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outlineLevel="2" x14ac:dyDescent="0.2">
      <c r="A373" s="149"/>
      <c r="B373" s="150"/>
      <c r="C373" s="177" t="s">
        <v>211</v>
      </c>
      <c r="D373" s="153"/>
      <c r="E373" s="154">
        <v>-8.24</v>
      </c>
      <c r="F373" s="152"/>
      <c r="G373" s="152"/>
      <c r="H373" s="152"/>
      <c r="I373" s="152"/>
      <c r="J373" s="152"/>
      <c r="K373" s="152"/>
      <c r="L373" s="152"/>
      <c r="M373" s="152"/>
      <c r="N373" s="151"/>
      <c r="O373" s="151"/>
      <c r="P373" s="151"/>
      <c r="Q373" s="151"/>
      <c r="R373" s="152"/>
      <c r="S373" s="152"/>
      <c r="T373" s="152"/>
      <c r="U373" s="152"/>
      <c r="V373" s="152"/>
      <c r="W373" s="152"/>
      <c r="X373" s="152"/>
      <c r="Y373" s="152"/>
      <c r="Z373" s="146"/>
      <c r="AA373" s="146"/>
      <c r="AB373" s="146"/>
      <c r="AC373" s="146"/>
      <c r="AD373" s="146"/>
      <c r="AE373" s="146"/>
      <c r="AF373" s="146"/>
      <c r="AG373" s="146" t="s">
        <v>141</v>
      </c>
      <c r="AH373" s="146">
        <v>0</v>
      </c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outlineLevel="2" x14ac:dyDescent="0.2">
      <c r="A374" s="149"/>
      <c r="B374" s="150"/>
      <c r="C374" s="177" t="s">
        <v>227</v>
      </c>
      <c r="D374" s="153"/>
      <c r="E374" s="154">
        <v>1.3</v>
      </c>
      <c r="F374" s="152"/>
      <c r="G374" s="152"/>
      <c r="H374" s="152"/>
      <c r="I374" s="152"/>
      <c r="J374" s="152"/>
      <c r="K374" s="152"/>
      <c r="L374" s="152"/>
      <c r="M374" s="152"/>
      <c r="N374" s="151"/>
      <c r="O374" s="151"/>
      <c r="P374" s="151"/>
      <c r="Q374" s="151"/>
      <c r="R374" s="152"/>
      <c r="S374" s="152"/>
      <c r="T374" s="152"/>
      <c r="U374" s="152"/>
      <c r="V374" s="152"/>
      <c r="W374" s="152"/>
      <c r="X374" s="152"/>
      <c r="Y374" s="152"/>
      <c r="Z374" s="146"/>
      <c r="AA374" s="146"/>
      <c r="AB374" s="146"/>
      <c r="AC374" s="146"/>
      <c r="AD374" s="146"/>
      <c r="AE374" s="146"/>
      <c r="AF374" s="146"/>
      <c r="AG374" s="146" t="s">
        <v>141</v>
      </c>
      <c r="AH374" s="146">
        <v>0</v>
      </c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outlineLevel="2" x14ac:dyDescent="0.2">
      <c r="A375" s="149"/>
      <c r="B375" s="150"/>
      <c r="C375" s="177" t="s">
        <v>228</v>
      </c>
      <c r="D375" s="153"/>
      <c r="E375" s="154">
        <v>1.3</v>
      </c>
      <c r="F375" s="152"/>
      <c r="G375" s="152"/>
      <c r="H375" s="152"/>
      <c r="I375" s="152"/>
      <c r="J375" s="152"/>
      <c r="K375" s="152"/>
      <c r="L375" s="152"/>
      <c r="M375" s="152"/>
      <c r="N375" s="151"/>
      <c r="O375" s="151"/>
      <c r="P375" s="151"/>
      <c r="Q375" s="151"/>
      <c r="R375" s="152"/>
      <c r="S375" s="152"/>
      <c r="T375" s="152"/>
      <c r="U375" s="152"/>
      <c r="V375" s="152"/>
      <c r="W375" s="152"/>
      <c r="X375" s="152"/>
      <c r="Y375" s="152"/>
      <c r="Z375" s="146"/>
      <c r="AA375" s="146"/>
      <c r="AB375" s="146"/>
      <c r="AC375" s="146"/>
      <c r="AD375" s="146"/>
      <c r="AE375" s="146"/>
      <c r="AF375" s="146"/>
      <c r="AG375" s="146" t="s">
        <v>141</v>
      </c>
      <c r="AH375" s="146">
        <v>0</v>
      </c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outlineLevel="2" x14ac:dyDescent="0.2">
      <c r="A376" s="149"/>
      <c r="B376" s="150"/>
      <c r="C376" s="177" t="s">
        <v>229</v>
      </c>
      <c r="D376" s="153"/>
      <c r="E376" s="154">
        <v>1.3</v>
      </c>
      <c r="F376" s="152"/>
      <c r="G376" s="152"/>
      <c r="H376" s="152"/>
      <c r="I376" s="152"/>
      <c r="J376" s="152"/>
      <c r="K376" s="152"/>
      <c r="L376" s="152"/>
      <c r="M376" s="152"/>
      <c r="N376" s="151"/>
      <c r="O376" s="151"/>
      <c r="P376" s="151"/>
      <c r="Q376" s="151"/>
      <c r="R376" s="152"/>
      <c r="S376" s="152"/>
      <c r="T376" s="152"/>
      <c r="U376" s="152"/>
      <c r="V376" s="152"/>
      <c r="W376" s="152"/>
      <c r="X376" s="152"/>
      <c r="Y376" s="152"/>
      <c r="Z376" s="146"/>
      <c r="AA376" s="146"/>
      <c r="AB376" s="146"/>
      <c r="AC376" s="146"/>
      <c r="AD376" s="146"/>
      <c r="AE376" s="146"/>
      <c r="AF376" s="146"/>
      <c r="AG376" s="146" t="s">
        <v>141</v>
      </c>
      <c r="AH376" s="146">
        <v>0</v>
      </c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outlineLevel="2" x14ac:dyDescent="0.2">
      <c r="A377" s="149"/>
      <c r="B377" s="150"/>
      <c r="C377" s="177" t="s">
        <v>230</v>
      </c>
      <c r="D377" s="153"/>
      <c r="E377" s="154">
        <v>1.1499999999999999</v>
      </c>
      <c r="F377" s="152"/>
      <c r="G377" s="152"/>
      <c r="H377" s="152"/>
      <c r="I377" s="152"/>
      <c r="J377" s="152"/>
      <c r="K377" s="152"/>
      <c r="L377" s="152"/>
      <c r="M377" s="152"/>
      <c r="N377" s="151"/>
      <c r="O377" s="151"/>
      <c r="P377" s="151"/>
      <c r="Q377" s="151"/>
      <c r="R377" s="152"/>
      <c r="S377" s="152"/>
      <c r="T377" s="152"/>
      <c r="U377" s="152"/>
      <c r="V377" s="152"/>
      <c r="W377" s="152"/>
      <c r="X377" s="152"/>
      <c r="Y377" s="152"/>
      <c r="Z377" s="146"/>
      <c r="AA377" s="146"/>
      <c r="AB377" s="146"/>
      <c r="AC377" s="146"/>
      <c r="AD377" s="146"/>
      <c r="AE377" s="146"/>
      <c r="AF377" s="146"/>
      <c r="AG377" s="146" t="s">
        <v>141</v>
      </c>
      <c r="AH377" s="146">
        <v>0</v>
      </c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outlineLevel="2" x14ac:dyDescent="0.2">
      <c r="A378" s="149"/>
      <c r="B378" s="150"/>
      <c r="C378" s="177" t="s">
        <v>197</v>
      </c>
      <c r="D378" s="153"/>
      <c r="E378" s="154"/>
      <c r="F378" s="152"/>
      <c r="G378" s="152"/>
      <c r="H378" s="152"/>
      <c r="I378" s="152"/>
      <c r="J378" s="152"/>
      <c r="K378" s="152"/>
      <c r="L378" s="152"/>
      <c r="M378" s="152"/>
      <c r="N378" s="151"/>
      <c r="O378" s="151"/>
      <c r="P378" s="151"/>
      <c r="Q378" s="151"/>
      <c r="R378" s="152"/>
      <c r="S378" s="152"/>
      <c r="T378" s="152"/>
      <c r="U378" s="152"/>
      <c r="V378" s="152"/>
      <c r="W378" s="152"/>
      <c r="X378" s="152"/>
      <c r="Y378" s="152"/>
      <c r="Z378" s="146"/>
      <c r="AA378" s="146"/>
      <c r="AB378" s="146"/>
      <c r="AC378" s="146"/>
      <c r="AD378" s="146"/>
      <c r="AE378" s="146"/>
      <c r="AF378" s="146"/>
      <c r="AG378" s="146" t="s">
        <v>141</v>
      </c>
      <c r="AH378" s="146">
        <v>0</v>
      </c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2" x14ac:dyDescent="0.2">
      <c r="A379" s="149"/>
      <c r="B379" s="150"/>
      <c r="C379" s="177" t="s">
        <v>198</v>
      </c>
      <c r="D379" s="153"/>
      <c r="E379" s="154">
        <v>9.5</v>
      </c>
      <c r="F379" s="152"/>
      <c r="G379" s="152"/>
      <c r="H379" s="152"/>
      <c r="I379" s="152"/>
      <c r="J379" s="152"/>
      <c r="K379" s="152"/>
      <c r="L379" s="152"/>
      <c r="M379" s="152"/>
      <c r="N379" s="151"/>
      <c r="O379" s="151"/>
      <c r="P379" s="151"/>
      <c r="Q379" s="151"/>
      <c r="R379" s="152"/>
      <c r="S379" s="152"/>
      <c r="T379" s="152"/>
      <c r="U379" s="152"/>
      <c r="V379" s="152"/>
      <c r="W379" s="152"/>
      <c r="X379" s="152"/>
      <c r="Y379" s="152"/>
      <c r="Z379" s="146"/>
      <c r="AA379" s="146"/>
      <c r="AB379" s="146"/>
      <c r="AC379" s="146"/>
      <c r="AD379" s="146"/>
      <c r="AE379" s="146"/>
      <c r="AF379" s="146"/>
      <c r="AG379" s="146" t="s">
        <v>141</v>
      </c>
      <c r="AH379" s="146">
        <v>0</v>
      </c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outlineLevel="2" x14ac:dyDescent="0.2">
      <c r="A380" s="149"/>
      <c r="B380" s="150"/>
      <c r="C380" s="177" t="s">
        <v>199</v>
      </c>
      <c r="D380" s="153"/>
      <c r="E380" s="154">
        <v>6.68</v>
      </c>
      <c r="F380" s="152"/>
      <c r="G380" s="152"/>
      <c r="H380" s="152"/>
      <c r="I380" s="152"/>
      <c r="J380" s="152"/>
      <c r="K380" s="152"/>
      <c r="L380" s="152"/>
      <c r="M380" s="152"/>
      <c r="N380" s="151"/>
      <c r="O380" s="151"/>
      <c r="P380" s="151"/>
      <c r="Q380" s="151"/>
      <c r="R380" s="152"/>
      <c r="S380" s="152"/>
      <c r="T380" s="152"/>
      <c r="U380" s="152"/>
      <c r="V380" s="152"/>
      <c r="W380" s="152"/>
      <c r="X380" s="152"/>
      <c r="Y380" s="152"/>
      <c r="Z380" s="146"/>
      <c r="AA380" s="146"/>
      <c r="AB380" s="146"/>
      <c r="AC380" s="146"/>
      <c r="AD380" s="146"/>
      <c r="AE380" s="146"/>
      <c r="AF380" s="146"/>
      <c r="AG380" s="146" t="s">
        <v>141</v>
      </c>
      <c r="AH380" s="146">
        <v>0</v>
      </c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outlineLevel="2" x14ac:dyDescent="0.2">
      <c r="A381" s="149"/>
      <c r="B381" s="150"/>
      <c r="C381" s="177" t="s">
        <v>430</v>
      </c>
      <c r="D381" s="153"/>
      <c r="E381" s="154">
        <v>17.29</v>
      </c>
      <c r="F381" s="152"/>
      <c r="G381" s="152"/>
      <c r="H381" s="152"/>
      <c r="I381" s="152"/>
      <c r="J381" s="152"/>
      <c r="K381" s="152"/>
      <c r="L381" s="152"/>
      <c r="M381" s="152"/>
      <c r="N381" s="151"/>
      <c r="O381" s="151"/>
      <c r="P381" s="151"/>
      <c r="Q381" s="151"/>
      <c r="R381" s="152"/>
      <c r="S381" s="152"/>
      <c r="T381" s="152"/>
      <c r="U381" s="152"/>
      <c r="V381" s="152"/>
      <c r="W381" s="152"/>
      <c r="X381" s="152"/>
      <c r="Y381" s="152"/>
      <c r="Z381" s="146"/>
      <c r="AA381" s="146"/>
      <c r="AB381" s="146"/>
      <c r="AC381" s="146"/>
      <c r="AD381" s="146"/>
      <c r="AE381" s="146"/>
      <c r="AF381" s="146"/>
      <c r="AG381" s="146" t="s">
        <v>141</v>
      </c>
      <c r="AH381" s="146">
        <v>0</v>
      </c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2" x14ac:dyDescent="0.2">
      <c r="A382" s="149"/>
      <c r="B382" s="150"/>
      <c r="C382" s="177" t="s">
        <v>431</v>
      </c>
      <c r="D382" s="153"/>
      <c r="E382" s="154">
        <v>25.32</v>
      </c>
      <c r="F382" s="152"/>
      <c r="G382" s="152"/>
      <c r="H382" s="152"/>
      <c r="I382" s="152"/>
      <c r="J382" s="152"/>
      <c r="K382" s="152"/>
      <c r="L382" s="152"/>
      <c r="M382" s="152"/>
      <c r="N382" s="151"/>
      <c r="O382" s="151"/>
      <c r="P382" s="151"/>
      <c r="Q382" s="151"/>
      <c r="R382" s="152"/>
      <c r="S382" s="152"/>
      <c r="T382" s="152"/>
      <c r="U382" s="152"/>
      <c r="V382" s="152"/>
      <c r="W382" s="152"/>
      <c r="X382" s="152"/>
      <c r="Y382" s="152"/>
      <c r="Z382" s="146"/>
      <c r="AA382" s="146"/>
      <c r="AB382" s="146"/>
      <c r="AC382" s="146"/>
      <c r="AD382" s="146"/>
      <c r="AE382" s="146"/>
      <c r="AF382" s="146"/>
      <c r="AG382" s="146" t="s">
        <v>141</v>
      </c>
      <c r="AH382" s="146">
        <v>0</v>
      </c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ht="33.75" x14ac:dyDescent="0.2">
      <c r="A383" s="162">
        <v>70</v>
      </c>
      <c r="B383" s="163" t="s">
        <v>432</v>
      </c>
      <c r="C383" s="176" t="s">
        <v>433</v>
      </c>
      <c r="D383" s="164" t="s">
        <v>145</v>
      </c>
      <c r="E383" s="165">
        <v>25.028960000000001</v>
      </c>
      <c r="F383" s="166">
        <v>0</v>
      </c>
      <c r="G383" s="166">
        <v>0</v>
      </c>
      <c r="H383" s="166">
        <v>0</v>
      </c>
      <c r="I383" s="166">
        <v>0</v>
      </c>
      <c r="J383" s="166">
        <v>0</v>
      </c>
      <c r="K383" s="166">
        <v>0</v>
      </c>
      <c r="L383" s="166">
        <v>21</v>
      </c>
      <c r="M383" s="166">
        <v>0</v>
      </c>
      <c r="N383" s="165">
        <v>3.2000000000000003E-4</v>
      </c>
      <c r="O383" s="165">
        <v>8.0092672000000014E-3</v>
      </c>
      <c r="P383" s="165">
        <v>0</v>
      </c>
      <c r="Q383" s="167">
        <v>0</v>
      </c>
      <c r="R383" s="152"/>
      <c r="S383" s="152" t="s">
        <v>135</v>
      </c>
      <c r="T383" s="152" t="s">
        <v>136</v>
      </c>
      <c r="U383" s="152">
        <v>0.13439999999999999</v>
      </c>
      <c r="V383" s="152">
        <v>3.3638922239999998</v>
      </c>
      <c r="W383" s="152"/>
      <c r="X383" s="152" t="s">
        <v>137</v>
      </c>
      <c r="Y383" s="152" t="s">
        <v>138</v>
      </c>
      <c r="Z383" s="146"/>
      <c r="AA383" s="146"/>
      <c r="AB383" s="146"/>
      <c r="AC383" s="146"/>
      <c r="AD383" s="146"/>
      <c r="AE383" s="146"/>
      <c r="AF383" s="146"/>
      <c r="AG383" s="146" t="s">
        <v>139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49"/>
      <c r="B384" s="150"/>
      <c r="C384" s="177" t="s">
        <v>174</v>
      </c>
      <c r="D384" s="153"/>
      <c r="E384" s="154"/>
      <c r="F384" s="152"/>
      <c r="G384" s="152"/>
      <c r="H384" s="152"/>
      <c r="I384" s="152"/>
      <c r="J384" s="152"/>
      <c r="K384" s="152"/>
      <c r="L384" s="152"/>
      <c r="M384" s="152"/>
      <c r="N384" s="151"/>
      <c r="O384" s="151"/>
      <c r="P384" s="151"/>
      <c r="Q384" s="151"/>
      <c r="R384" s="152"/>
      <c r="S384" s="152"/>
      <c r="T384" s="152"/>
      <c r="U384" s="152"/>
      <c r="V384" s="152"/>
      <c r="W384" s="152"/>
      <c r="X384" s="152"/>
      <c r="Y384" s="152"/>
      <c r="Z384" s="146"/>
      <c r="AA384" s="146"/>
      <c r="AB384" s="146"/>
      <c r="AC384" s="146"/>
      <c r="AD384" s="146"/>
      <c r="AE384" s="146"/>
      <c r="AF384" s="146"/>
      <c r="AG384" s="146" t="s">
        <v>141</v>
      </c>
      <c r="AH384" s="146">
        <v>0</v>
      </c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outlineLevel="2" x14ac:dyDescent="0.2">
      <c r="A385" s="149"/>
      <c r="B385" s="150"/>
      <c r="C385" s="177" t="s">
        <v>175</v>
      </c>
      <c r="D385" s="153"/>
      <c r="E385" s="154">
        <v>16</v>
      </c>
      <c r="F385" s="152"/>
      <c r="G385" s="152"/>
      <c r="H385" s="152"/>
      <c r="I385" s="152"/>
      <c r="J385" s="152"/>
      <c r="K385" s="152"/>
      <c r="L385" s="152"/>
      <c r="M385" s="152"/>
      <c r="N385" s="151"/>
      <c r="O385" s="151"/>
      <c r="P385" s="151"/>
      <c r="Q385" s="151"/>
      <c r="R385" s="152"/>
      <c r="S385" s="152"/>
      <c r="T385" s="152"/>
      <c r="U385" s="152"/>
      <c r="V385" s="152"/>
      <c r="W385" s="152"/>
      <c r="X385" s="152"/>
      <c r="Y385" s="152"/>
      <c r="Z385" s="146"/>
      <c r="AA385" s="146"/>
      <c r="AB385" s="146"/>
      <c r="AC385" s="146"/>
      <c r="AD385" s="146"/>
      <c r="AE385" s="146"/>
      <c r="AF385" s="146"/>
      <c r="AG385" s="146" t="s">
        <v>141</v>
      </c>
      <c r="AH385" s="146">
        <v>0</v>
      </c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outlineLevel="2" x14ac:dyDescent="0.2">
      <c r="A386" s="149"/>
      <c r="B386" s="150"/>
      <c r="C386" s="177" t="s">
        <v>176</v>
      </c>
      <c r="D386" s="153"/>
      <c r="E386" s="154"/>
      <c r="F386" s="152"/>
      <c r="G386" s="152"/>
      <c r="H386" s="152"/>
      <c r="I386" s="152"/>
      <c r="J386" s="152"/>
      <c r="K386" s="152"/>
      <c r="L386" s="152"/>
      <c r="M386" s="152"/>
      <c r="N386" s="151"/>
      <c r="O386" s="151"/>
      <c r="P386" s="151"/>
      <c r="Q386" s="151"/>
      <c r="R386" s="152"/>
      <c r="S386" s="152"/>
      <c r="T386" s="152"/>
      <c r="U386" s="152"/>
      <c r="V386" s="152"/>
      <c r="W386" s="152"/>
      <c r="X386" s="152"/>
      <c r="Y386" s="152"/>
      <c r="Z386" s="146"/>
      <c r="AA386" s="146"/>
      <c r="AB386" s="146"/>
      <c r="AC386" s="146"/>
      <c r="AD386" s="146"/>
      <c r="AE386" s="146"/>
      <c r="AF386" s="146"/>
      <c r="AG386" s="146" t="s">
        <v>141</v>
      </c>
      <c r="AH386" s="146">
        <v>0</v>
      </c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outlineLevel="2" x14ac:dyDescent="0.2">
      <c r="A387" s="149"/>
      <c r="B387" s="150"/>
      <c r="C387" s="177" t="s">
        <v>177</v>
      </c>
      <c r="D387" s="153"/>
      <c r="E387" s="154">
        <v>7.26</v>
      </c>
      <c r="F387" s="152"/>
      <c r="G387" s="152"/>
      <c r="H387" s="152"/>
      <c r="I387" s="152"/>
      <c r="J387" s="152"/>
      <c r="K387" s="152"/>
      <c r="L387" s="152"/>
      <c r="M387" s="152"/>
      <c r="N387" s="151"/>
      <c r="O387" s="151"/>
      <c r="P387" s="151"/>
      <c r="Q387" s="151"/>
      <c r="R387" s="152"/>
      <c r="S387" s="152"/>
      <c r="T387" s="152"/>
      <c r="U387" s="152"/>
      <c r="V387" s="152"/>
      <c r="W387" s="152"/>
      <c r="X387" s="152"/>
      <c r="Y387" s="152"/>
      <c r="Z387" s="146"/>
      <c r="AA387" s="146"/>
      <c r="AB387" s="146"/>
      <c r="AC387" s="146"/>
      <c r="AD387" s="146"/>
      <c r="AE387" s="146"/>
      <c r="AF387" s="146"/>
      <c r="AG387" s="146" t="s">
        <v>141</v>
      </c>
      <c r="AH387" s="146">
        <v>0</v>
      </c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outlineLevel="2" x14ac:dyDescent="0.2">
      <c r="A388" s="149"/>
      <c r="B388" s="150"/>
      <c r="C388" s="177" t="s">
        <v>178</v>
      </c>
      <c r="D388" s="153"/>
      <c r="E388" s="154">
        <v>1.76</v>
      </c>
      <c r="F388" s="152"/>
      <c r="G388" s="152"/>
      <c r="H388" s="152"/>
      <c r="I388" s="152"/>
      <c r="J388" s="152"/>
      <c r="K388" s="152"/>
      <c r="L388" s="152"/>
      <c r="M388" s="152"/>
      <c r="N388" s="151"/>
      <c r="O388" s="151"/>
      <c r="P388" s="151"/>
      <c r="Q388" s="151"/>
      <c r="R388" s="152"/>
      <c r="S388" s="152"/>
      <c r="T388" s="152"/>
      <c r="U388" s="152"/>
      <c r="V388" s="152"/>
      <c r="W388" s="152"/>
      <c r="X388" s="152"/>
      <c r="Y388" s="152"/>
      <c r="Z388" s="146"/>
      <c r="AA388" s="146"/>
      <c r="AB388" s="146"/>
      <c r="AC388" s="146"/>
      <c r="AD388" s="146"/>
      <c r="AE388" s="146"/>
      <c r="AF388" s="146"/>
      <c r="AG388" s="146" t="s">
        <v>141</v>
      </c>
      <c r="AH388" s="146">
        <v>0</v>
      </c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x14ac:dyDescent="0.2">
      <c r="A389" s="156" t="s">
        <v>130</v>
      </c>
      <c r="B389" s="157" t="s">
        <v>100</v>
      </c>
      <c r="C389" s="175" t="s">
        <v>101</v>
      </c>
      <c r="D389" s="158"/>
      <c r="E389" s="159"/>
      <c r="F389" s="160"/>
      <c r="G389" s="160">
        <v>0</v>
      </c>
      <c r="H389" s="160"/>
      <c r="I389" s="160">
        <v>0</v>
      </c>
      <c r="J389" s="160"/>
      <c r="K389" s="160">
        <v>0</v>
      </c>
      <c r="L389" s="160"/>
      <c r="M389" s="160"/>
      <c r="N389" s="159"/>
      <c r="O389" s="159"/>
      <c r="P389" s="159"/>
      <c r="Q389" s="161"/>
      <c r="R389" s="155"/>
      <c r="S389" s="155"/>
      <c r="T389" s="155"/>
      <c r="U389" s="155"/>
      <c r="V389" s="155"/>
      <c r="W389" s="155"/>
      <c r="X389" s="155"/>
      <c r="Y389" s="155"/>
      <c r="AG389" t="s">
        <v>131</v>
      </c>
    </row>
    <row r="390" spans="1:60" ht="22.5" x14ac:dyDescent="0.2">
      <c r="A390" s="162">
        <v>71</v>
      </c>
      <c r="B390" s="163" t="s">
        <v>434</v>
      </c>
      <c r="C390" s="176" t="s">
        <v>435</v>
      </c>
      <c r="D390" s="164" t="s">
        <v>145</v>
      </c>
      <c r="E390" s="165">
        <v>4.9800000000000004</v>
      </c>
      <c r="F390" s="166">
        <v>0</v>
      </c>
      <c r="G390" s="166">
        <v>0</v>
      </c>
      <c r="H390" s="166">
        <v>0</v>
      </c>
      <c r="I390" s="166">
        <v>0</v>
      </c>
      <c r="J390" s="166">
        <v>0</v>
      </c>
      <c r="K390" s="166">
        <v>0</v>
      </c>
      <c r="L390" s="166">
        <v>21</v>
      </c>
      <c r="M390" s="166">
        <v>0</v>
      </c>
      <c r="N390" s="165">
        <v>1.7000000000000001E-4</v>
      </c>
      <c r="O390" s="165">
        <v>8.4660000000000009E-4</v>
      </c>
      <c r="P390" s="165">
        <v>0</v>
      </c>
      <c r="Q390" s="167">
        <v>0</v>
      </c>
      <c r="R390" s="152"/>
      <c r="S390" s="152" t="s">
        <v>135</v>
      </c>
      <c r="T390" s="152" t="s">
        <v>136</v>
      </c>
      <c r="U390" s="152">
        <v>0.20300000000000001</v>
      </c>
      <c r="V390" s="152">
        <v>1.0109400000000002</v>
      </c>
      <c r="W390" s="152"/>
      <c r="X390" s="152" t="s">
        <v>137</v>
      </c>
      <c r="Y390" s="152" t="s">
        <v>138</v>
      </c>
      <c r="Z390" s="146"/>
      <c r="AA390" s="146"/>
      <c r="AB390" s="146"/>
      <c r="AC390" s="146"/>
      <c r="AD390" s="146"/>
      <c r="AE390" s="146"/>
      <c r="AF390" s="146"/>
      <c r="AG390" s="146" t="s">
        <v>139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outlineLevel="1" x14ac:dyDescent="0.2">
      <c r="A391" s="149"/>
      <c r="B391" s="150"/>
      <c r="C391" s="177" t="s">
        <v>436</v>
      </c>
      <c r="D391" s="153"/>
      <c r="E391" s="154"/>
      <c r="F391" s="152"/>
      <c r="G391" s="152"/>
      <c r="H391" s="152"/>
      <c r="I391" s="152"/>
      <c r="J391" s="152"/>
      <c r="K391" s="152"/>
      <c r="L391" s="152"/>
      <c r="M391" s="152"/>
      <c r="N391" s="151"/>
      <c r="O391" s="151"/>
      <c r="P391" s="151"/>
      <c r="Q391" s="151"/>
      <c r="R391" s="152"/>
      <c r="S391" s="152"/>
      <c r="T391" s="152"/>
      <c r="U391" s="152"/>
      <c r="V391" s="152"/>
      <c r="W391" s="152"/>
      <c r="X391" s="152"/>
      <c r="Y391" s="152"/>
      <c r="Z391" s="146"/>
      <c r="AA391" s="146"/>
      <c r="AB391" s="146"/>
      <c r="AC391" s="146"/>
      <c r="AD391" s="146"/>
      <c r="AE391" s="146"/>
      <c r="AF391" s="146"/>
      <c r="AG391" s="146" t="s">
        <v>141</v>
      </c>
      <c r="AH391" s="146">
        <v>0</v>
      </c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outlineLevel="2" x14ac:dyDescent="0.2">
      <c r="A392" s="149"/>
      <c r="B392" s="150"/>
      <c r="C392" s="177" t="s">
        <v>437</v>
      </c>
      <c r="D392" s="153"/>
      <c r="E392" s="154">
        <v>4.9800000000000004</v>
      </c>
      <c r="F392" s="152"/>
      <c r="G392" s="152"/>
      <c r="H392" s="152"/>
      <c r="I392" s="152"/>
      <c r="J392" s="152"/>
      <c r="K392" s="152"/>
      <c r="L392" s="152"/>
      <c r="M392" s="152"/>
      <c r="N392" s="151"/>
      <c r="O392" s="151"/>
      <c r="P392" s="151"/>
      <c r="Q392" s="151"/>
      <c r="R392" s="152"/>
      <c r="S392" s="152"/>
      <c r="T392" s="152"/>
      <c r="U392" s="152"/>
      <c r="V392" s="152"/>
      <c r="W392" s="152"/>
      <c r="X392" s="152"/>
      <c r="Y392" s="152"/>
      <c r="Z392" s="146"/>
      <c r="AA392" s="146"/>
      <c r="AB392" s="146"/>
      <c r="AC392" s="146"/>
      <c r="AD392" s="146"/>
      <c r="AE392" s="146"/>
      <c r="AF392" s="146"/>
      <c r="AG392" s="146" t="s">
        <v>141</v>
      </c>
      <c r="AH392" s="146">
        <v>0</v>
      </c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  <c r="BG392" s="146"/>
      <c r="BH392" s="146"/>
    </row>
    <row r="393" spans="1:60" x14ac:dyDescent="0.2">
      <c r="A393" s="168">
        <v>72</v>
      </c>
      <c r="B393" s="169" t="s">
        <v>438</v>
      </c>
      <c r="C393" s="178" t="s">
        <v>439</v>
      </c>
      <c r="D393" s="170" t="s">
        <v>134</v>
      </c>
      <c r="E393" s="171">
        <v>3</v>
      </c>
      <c r="F393" s="172">
        <v>0</v>
      </c>
      <c r="G393" s="172">
        <v>0</v>
      </c>
      <c r="H393" s="172">
        <v>0</v>
      </c>
      <c r="I393" s="172">
        <v>0</v>
      </c>
      <c r="J393" s="172">
        <v>0</v>
      </c>
      <c r="K393" s="172">
        <v>0</v>
      </c>
      <c r="L393" s="172">
        <v>21</v>
      </c>
      <c r="M393" s="172">
        <v>0</v>
      </c>
      <c r="N393" s="171">
        <v>8.0000000000000004E-4</v>
      </c>
      <c r="O393" s="171">
        <v>2.4000000000000002E-3</v>
      </c>
      <c r="P393" s="171">
        <v>0</v>
      </c>
      <c r="Q393" s="173">
        <v>0</v>
      </c>
      <c r="R393" s="152"/>
      <c r="S393" s="152" t="s">
        <v>181</v>
      </c>
      <c r="T393" s="152" t="s">
        <v>136</v>
      </c>
      <c r="U393" s="152">
        <v>0</v>
      </c>
      <c r="V393" s="152">
        <v>0</v>
      </c>
      <c r="W393" s="152"/>
      <c r="X393" s="152" t="s">
        <v>182</v>
      </c>
      <c r="Y393" s="152" t="s">
        <v>138</v>
      </c>
      <c r="Z393" s="146"/>
      <c r="AA393" s="146"/>
      <c r="AB393" s="146"/>
      <c r="AC393" s="146"/>
      <c r="AD393" s="146"/>
      <c r="AE393" s="146"/>
      <c r="AF393" s="146"/>
      <c r="AG393" s="146" t="s">
        <v>183</v>
      </c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x14ac:dyDescent="0.2">
      <c r="A394" s="156" t="s">
        <v>130</v>
      </c>
      <c r="B394" s="157" t="s">
        <v>102</v>
      </c>
      <c r="C394" s="175" t="s">
        <v>103</v>
      </c>
      <c r="D394" s="158"/>
      <c r="E394" s="159"/>
      <c r="F394" s="160"/>
      <c r="G394" s="160">
        <v>0</v>
      </c>
      <c r="H394" s="160"/>
      <c r="I394" s="160">
        <v>0</v>
      </c>
      <c r="J394" s="160"/>
      <c r="K394" s="160">
        <v>0</v>
      </c>
      <c r="L394" s="160"/>
      <c r="M394" s="160"/>
      <c r="N394" s="159"/>
      <c r="O394" s="159"/>
      <c r="P394" s="159"/>
      <c r="Q394" s="161"/>
      <c r="R394" s="155"/>
      <c r="S394" s="155"/>
      <c r="T394" s="155"/>
      <c r="U394" s="155"/>
      <c r="V394" s="155"/>
      <c r="W394" s="155"/>
      <c r="X394" s="155"/>
      <c r="Y394" s="155"/>
      <c r="AG394" t="s">
        <v>131</v>
      </c>
    </row>
    <row r="395" spans="1:60" x14ac:dyDescent="0.2">
      <c r="A395" s="168">
        <v>73</v>
      </c>
      <c r="B395" s="169" t="s">
        <v>440</v>
      </c>
      <c r="C395" s="178" t="s">
        <v>441</v>
      </c>
      <c r="D395" s="170" t="s">
        <v>155</v>
      </c>
      <c r="E395" s="171">
        <v>0.15</v>
      </c>
      <c r="F395" s="172">
        <v>0</v>
      </c>
      <c r="G395" s="172">
        <v>0</v>
      </c>
      <c r="H395" s="172">
        <v>0</v>
      </c>
      <c r="I395" s="172">
        <v>0</v>
      </c>
      <c r="J395" s="172">
        <v>0</v>
      </c>
      <c r="K395" s="172">
        <v>0</v>
      </c>
      <c r="L395" s="172">
        <v>21</v>
      </c>
      <c r="M395" s="172">
        <v>0</v>
      </c>
      <c r="N395" s="171">
        <v>0</v>
      </c>
      <c r="O395" s="171">
        <v>0</v>
      </c>
      <c r="P395" s="171">
        <v>0</v>
      </c>
      <c r="Q395" s="173">
        <v>0</v>
      </c>
      <c r="R395" s="152"/>
      <c r="S395" s="152" t="s">
        <v>135</v>
      </c>
      <c r="T395" s="152" t="s">
        <v>136</v>
      </c>
      <c r="U395" s="152">
        <v>0</v>
      </c>
      <c r="V395" s="152">
        <v>0</v>
      </c>
      <c r="W395" s="152"/>
      <c r="X395" s="152" t="s">
        <v>137</v>
      </c>
      <c r="Y395" s="152" t="s">
        <v>138</v>
      </c>
      <c r="Z395" s="146"/>
      <c r="AA395" s="146"/>
      <c r="AB395" s="146"/>
      <c r="AC395" s="146"/>
      <c r="AD395" s="146"/>
      <c r="AE395" s="146"/>
      <c r="AF395" s="146"/>
      <c r="AG395" s="146" t="s">
        <v>139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x14ac:dyDescent="0.2">
      <c r="A396" s="168">
        <v>74</v>
      </c>
      <c r="B396" s="169" t="s">
        <v>442</v>
      </c>
      <c r="C396" s="178" t="s">
        <v>443</v>
      </c>
      <c r="D396" s="170" t="s">
        <v>155</v>
      </c>
      <c r="E396" s="171">
        <v>0.03</v>
      </c>
      <c r="F396" s="172">
        <v>0</v>
      </c>
      <c r="G396" s="172">
        <v>0</v>
      </c>
      <c r="H396" s="172">
        <v>0</v>
      </c>
      <c r="I396" s="172">
        <v>0</v>
      </c>
      <c r="J396" s="172">
        <v>0</v>
      </c>
      <c r="K396" s="172">
        <v>0</v>
      </c>
      <c r="L396" s="172">
        <v>21</v>
      </c>
      <c r="M396" s="172">
        <v>0</v>
      </c>
      <c r="N396" s="171">
        <v>0</v>
      </c>
      <c r="O396" s="171">
        <v>0</v>
      </c>
      <c r="P396" s="171">
        <v>0</v>
      </c>
      <c r="Q396" s="173">
        <v>0</v>
      </c>
      <c r="R396" s="152"/>
      <c r="S396" s="152" t="s">
        <v>135</v>
      </c>
      <c r="T396" s="152" t="s">
        <v>136</v>
      </c>
      <c r="U396" s="152">
        <v>0</v>
      </c>
      <c r="V396" s="152">
        <v>0</v>
      </c>
      <c r="W396" s="152"/>
      <c r="X396" s="152" t="s">
        <v>137</v>
      </c>
      <c r="Y396" s="152" t="s">
        <v>138</v>
      </c>
      <c r="Z396" s="146"/>
      <c r="AA396" s="146"/>
      <c r="AB396" s="146"/>
      <c r="AC396" s="146"/>
      <c r="AD396" s="146"/>
      <c r="AE396" s="146"/>
      <c r="AF396" s="146"/>
      <c r="AG396" s="146" t="s">
        <v>139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  <c r="BG396" s="146"/>
      <c r="BH396" s="146"/>
    </row>
    <row r="397" spans="1:60" x14ac:dyDescent="0.2">
      <c r="A397" s="162">
        <v>75</v>
      </c>
      <c r="B397" s="163" t="s">
        <v>444</v>
      </c>
      <c r="C397" s="176" t="s">
        <v>445</v>
      </c>
      <c r="D397" s="164" t="s">
        <v>155</v>
      </c>
      <c r="E397" s="165">
        <v>5.9180999999999999</v>
      </c>
      <c r="F397" s="166">
        <v>0</v>
      </c>
      <c r="G397" s="166">
        <v>0</v>
      </c>
      <c r="H397" s="166">
        <v>0</v>
      </c>
      <c r="I397" s="166">
        <v>0</v>
      </c>
      <c r="J397" s="166">
        <v>0</v>
      </c>
      <c r="K397" s="166">
        <v>0</v>
      </c>
      <c r="L397" s="166">
        <v>21</v>
      </c>
      <c r="M397" s="166">
        <v>0</v>
      </c>
      <c r="N397" s="165">
        <v>0</v>
      </c>
      <c r="O397" s="165">
        <v>0</v>
      </c>
      <c r="P397" s="165">
        <v>0</v>
      </c>
      <c r="Q397" s="167">
        <v>0</v>
      </c>
      <c r="R397" s="152"/>
      <c r="S397" s="152" t="s">
        <v>135</v>
      </c>
      <c r="T397" s="152" t="s">
        <v>136</v>
      </c>
      <c r="U397" s="152">
        <v>0.749</v>
      </c>
      <c r="V397" s="152">
        <v>4.4326568999999996</v>
      </c>
      <c r="W397" s="152"/>
      <c r="X397" s="152" t="s">
        <v>137</v>
      </c>
      <c r="Y397" s="152" t="s">
        <v>138</v>
      </c>
      <c r="Z397" s="146"/>
      <c r="AA397" s="146"/>
      <c r="AB397" s="146"/>
      <c r="AC397" s="146"/>
      <c r="AD397" s="146"/>
      <c r="AE397" s="146"/>
      <c r="AF397" s="146"/>
      <c r="AG397" s="146" t="s">
        <v>139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outlineLevel="1" x14ac:dyDescent="0.2">
      <c r="A398" s="149"/>
      <c r="B398" s="150"/>
      <c r="C398" s="177" t="s">
        <v>446</v>
      </c>
      <c r="D398" s="153"/>
      <c r="E398" s="154"/>
      <c r="F398" s="152"/>
      <c r="G398" s="152"/>
      <c r="H398" s="152"/>
      <c r="I398" s="152"/>
      <c r="J398" s="152"/>
      <c r="K398" s="152"/>
      <c r="L398" s="152"/>
      <c r="M398" s="152"/>
      <c r="N398" s="151"/>
      <c r="O398" s="151"/>
      <c r="P398" s="151"/>
      <c r="Q398" s="151"/>
      <c r="R398" s="152"/>
      <c r="S398" s="152"/>
      <c r="T398" s="152"/>
      <c r="U398" s="152"/>
      <c r="V398" s="152"/>
      <c r="W398" s="152"/>
      <c r="X398" s="152"/>
      <c r="Y398" s="152"/>
      <c r="Z398" s="146"/>
      <c r="AA398" s="146"/>
      <c r="AB398" s="146"/>
      <c r="AC398" s="146"/>
      <c r="AD398" s="146"/>
      <c r="AE398" s="146"/>
      <c r="AF398" s="146"/>
      <c r="AG398" s="146" t="s">
        <v>141</v>
      </c>
      <c r="AH398" s="146">
        <v>0</v>
      </c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outlineLevel="2" x14ac:dyDescent="0.2">
      <c r="A399" s="149"/>
      <c r="B399" s="150"/>
      <c r="C399" s="177" t="s">
        <v>447</v>
      </c>
      <c r="D399" s="153"/>
      <c r="E399" s="154"/>
      <c r="F399" s="152"/>
      <c r="G399" s="152"/>
      <c r="H399" s="152"/>
      <c r="I399" s="152"/>
      <c r="J399" s="152"/>
      <c r="K399" s="152"/>
      <c r="L399" s="152"/>
      <c r="M399" s="152"/>
      <c r="N399" s="151"/>
      <c r="O399" s="151"/>
      <c r="P399" s="151"/>
      <c r="Q399" s="151"/>
      <c r="R399" s="152"/>
      <c r="S399" s="152"/>
      <c r="T399" s="152"/>
      <c r="U399" s="152"/>
      <c r="V399" s="152"/>
      <c r="W399" s="152"/>
      <c r="X399" s="152"/>
      <c r="Y399" s="152"/>
      <c r="Z399" s="146"/>
      <c r="AA399" s="146"/>
      <c r="AB399" s="146"/>
      <c r="AC399" s="146"/>
      <c r="AD399" s="146"/>
      <c r="AE399" s="146"/>
      <c r="AF399" s="146"/>
      <c r="AG399" s="146" t="s">
        <v>141</v>
      </c>
      <c r="AH399" s="146">
        <v>0</v>
      </c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  <c r="BG399" s="146"/>
      <c r="BH399" s="146"/>
    </row>
    <row r="400" spans="1:60" outlineLevel="2" x14ac:dyDescent="0.2">
      <c r="A400" s="149"/>
      <c r="B400" s="150"/>
      <c r="C400" s="177" t="s">
        <v>448</v>
      </c>
      <c r="D400" s="153"/>
      <c r="E400" s="154">
        <v>5.92</v>
      </c>
      <c r="F400" s="152"/>
      <c r="G400" s="152"/>
      <c r="H400" s="152"/>
      <c r="I400" s="152"/>
      <c r="J400" s="152"/>
      <c r="K400" s="152"/>
      <c r="L400" s="152"/>
      <c r="M400" s="152"/>
      <c r="N400" s="151"/>
      <c r="O400" s="151"/>
      <c r="P400" s="151"/>
      <c r="Q400" s="151"/>
      <c r="R400" s="152"/>
      <c r="S400" s="152"/>
      <c r="T400" s="152"/>
      <c r="U400" s="152"/>
      <c r="V400" s="152"/>
      <c r="W400" s="152"/>
      <c r="X400" s="152"/>
      <c r="Y400" s="152"/>
      <c r="Z400" s="146"/>
      <c r="AA400" s="146"/>
      <c r="AB400" s="146"/>
      <c r="AC400" s="146"/>
      <c r="AD400" s="146"/>
      <c r="AE400" s="146"/>
      <c r="AF400" s="146"/>
      <c r="AG400" s="146" t="s">
        <v>141</v>
      </c>
      <c r="AH400" s="146">
        <v>0</v>
      </c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x14ac:dyDescent="0.2">
      <c r="A401" s="162">
        <v>76</v>
      </c>
      <c r="B401" s="163" t="s">
        <v>449</v>
      </c>
      <c r="C401" s="176" t="s">
        <v>450</v>
      </c>
      <c r="D401" s="164" t="s">
        <v>155</v>
      </c>
      <c r="E401" s="165">
        <v>5.9180999999999999</v>
      </c>
      <c r="F401" s="166">
        <v>0</v>
      </c>
      <c r="G401" s="166">
        <v>0</v>
      </c>
      <c r="H401" s="166">
        <v>0</v>
      </c>
      <c r="I401" s="166">
        <v>0</v>
      </c>
      <c r="J401" s="166">
        <v>0</v>
      </c>
      <c r="K401" s="166">
        <v>0</v>
      </c>
      <c r="L401" s="166">
        <v>21</v>
      </c>
      <c r="M401" s="166">
        <v>0</v>
      </c>
      <c r="N401" s="165">
        <v>0</v>
      </c>
      <c r="O401" s="165">
        <v>0</v>
      </c>
      <c r="P401" s="165">
        <v>0</v>
      </c>
      <c r="Q401" s="167">
        <v>0</v>
      </c>
      <c r="R401" s="152"/>
      <c r="S401" s="152" t="s">
        <v>135</v>
      </c>
      <c r="T401" s="152" t="s">
        <v>136</v>
      </c>
      <c r="U401" s="152">
        <v>0</v>
      </c>
      <c r="V401" s="152">
        <v>0</v>
      </c>
      <c r="W401" s="152"/>
      <c r="X401" s="152" t="s">
        <v>137</v>
      </c>
      <c r="Y401" s="152" t="s">
        <v>138</v>
      </c>
      <c r="Z401" s="146"/>
      <c r="AA401" s="146"/>
      <c r="AB401" s="146"/>
      <c r="AC401" s="146"/>
      <c r="AD401" s="146"/>
      <c r="AE401" s="146"/>
      <c r="AF401" s="146"/>
      <c r="AG401" s="146" t="s">
        <v>139</v>
      </c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outlineLevel="1" x14ac:dyDescent="0.2">
      <c r="A402" s="149"/>
      <c r="B402" s="150"/>
      <c r="C402" s="177" t="s">
        <v>446</v>
      </c>
      <c r="D402" s="153"/>
      <c r="E402" s="154"/>
      <c r="F402" s="152"/>
      <c r="G402" s="152"/>
      <c r="H402" s="152"/>
      <c r="I402" s="152"/>
      <c r="J402" s="152"/>
      <c r="K402" s="152"/>
      <c r="L402" s="152"/>
      <c r="M402" s="152"/>
      <c r="N402" s="151"/>
      <c r="O402" s="151"/>
      <c r="P402" s="151"/>
      <c r="Q402" s="151"/>
      <c r="R402" s="152"/>
      <c r="S402" s="152"/>
      <c r="T402" s="152"/>
      <c r="U402" s="152"/>
      <c r="V402" s="152"/>
      <c r="W402" s="152"/>
      <c r="X402" s="152"/>
      <c r="Y402" s="152"/>
      <c r="Z402" s="146"/>
      <c r="AA402" s="146"/>
      <c r="AB402" s="146"/>
      <c r="AC402" s="146"/>
      <c r="AD402" s="146"/>
      <c r="AE402" s="146"/>
      <c r="AF402" s="146"/>
      <c r="AG402" s="146" t="s">
        <v>141</v>
      </c>
      <c r="AH402" s="146">
        <v>0</v>
      </c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outlineLevel="2" x14ac:dyDescent="0.2">
      <c r="A403" s="149"/>
      <c r="B403" s="150"/>
      <c r="C403" s="177" t="s">
        <v>447</v>
      </c>
      <c r="D403" s="153"/>
      <c r="E403" s="154"/>
      <c r="F403" s="152"/>
      <c r="G403" s="152"/>
      <c r="H403" s="152"/>
      <c r="I403" s="152"/>
      <c r="J403" s="152"/>
      <c r="K403" s="152"/>
      <c r="L403" s="152"/>
      <c r="M403" s="152"/>
      <c r="N403" s="151"/>
      <c r="O403" s="151"/>
      <c r="P403" s="151"/>
      <c r="Q403" s="151"/>
      <c r="R403" s="152"/>
      <c r="S403" s="152"/>
      <c r="T403" s="152"/>
      <c r="U403" s="152"/>
      <c r="V403" s="152"/>
      <c r="W403" s="152"/>
      <c r="X403" s="152"/>
      <c r="Y403" s="152"/>
      <c r="Z403" s="146"/>
      <c r="AA403" s="146"/>
      <c r="AB403" s="146"/>
      <c r="AC403" s="146"/>
      <c r="AD403" s="146"/>
      <c r="AE403" s="146"/>
      <c r="AF403" s="146"/>
      <c r="AG403" s="146" t="s">
        <v>141</v>
      </c>
      <c r="AH403" s="146">
        <v>0</v>
      </c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outlineLevel="2" x14ac:dyDescent="0.2">
      <c r="A404" s="149"/>
      <c r="B404" s="150"/>
      <c r="C404" s="177" t="s">
        <v>448</v>
      </c>
      <c r="D404" s="153"/>
      <c r="E404" s="154">
        <v>5.92</v>
      </c>
      <c r="F404" s="152"/>
      <c r="G404" s="152"/>
      <c r="H404" s="152"/>
      <c r="I404" s="152"/>
      <c r="J404" s="152"/>
      <c r="K404" s="152"/>
      <c r="L404" s="152"/>
      <c r="M404" s="152"/>
      <c r="N404" s="151"/>
      <c r="O404" s="151"/>
      <c r="P404" s="151"/>
      <c r="Q404" s="151"/>
      <c r="R404" s="152"/>
      <c r="S404" s="152"/>
      <c r="T404" s="152"/>
      <c r="U404" s="152"/>
      <c r="V404" s="152"/>
      <c r="W404" s="152"/>
      <c r="X404" s="152"/>
      <c r="Y404" s="152"/>
      <c r="Z404" s="146"/>
      <c r="AA404" s="146"/>
      <c r="AB404" s="146"/>
      <c r="AC404" s="146"/>
      <c r="AD404" s="146"/>
      <c r="AE404" s="146"/>
      <c r="AF404" s="146"/>
      <c r="AG404" s="146" t="s">
        <v>141</v>
      </c>
      <c r="AH404" s="146">
        <v>0</v>
      </c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x14ac:dyDescent="0.2">
      <c r="A405" s="162">
        <v>77</v>
      </c>
      <c r="B405" s="163" t="s">
        <v>451</v>
      </c>
      <c r="C405" s="176" t="s">
        <v>452</v>
      </c>
      <c r="D405" s="164" t="s">
        <v>155</v>
      </c>
      <c r="E405" s="165">
        <v>5.9180999999999999</v>
      </c>
      <c r="F405" s="166">
        <v>0</v>
      </c>
      <c r="G405" s="166">
        <v>0</v>
      </c>
      <c r="H405" s="166">
        <v>0</v>
      </c>
      <c r="I405" s="166">
        <v>0</v>
      </c>
      <c r="J405" s="166">
        <v>0</v>
      </c>
      <c r="K405" s="166">
        <v>0</v>
      </c>
      <c r="L405" s="166">
        <v>21</v>
      </c>
      <c r="M405" s="166">
        <v>0</v>
      </c>
      <c r="N405" s="165">
        <v>0</v>
      </c>
      <c r="O405" s="165">
        <v>0</v>
      </c>
      <c r="P405" s="165">
        <v>0</v>
      </c>
      <c r="Q405" s="167">
        <v>0</v>
      </c>
      <c r="R405" s="152"/>
      <c r="S405" s="152" t="s">
        <v>135</v>
      </c>
      <c r="T405" s="152" t="s">
        <v>136</v>
      </c>
      <c r="U405" s="152">
        <v>0.49</v>
      </c>
      <c r="V405" s="152">
        <v>2.8998689999999998</v>
      </c>
      <c r="W405" s="152"/>
      <c r="X405" s="152" t="s">
        <v>137</v>
      </c>
      <c r="Y405" s="152" t="s">
        <v>138</v>
      </c>
      <c r="Z405" s="146"/>
      <c r="AA405" s="146"/>
      <c r="AB405" s="146"/>
      <c r="AC405" s="146"/>
      <c r="AD405" s="146"/>
      <c r="AE405" s="146"/>
      <c r="AF405" s="146"/>
      <c r="AG405" s="146" t="s">
        <v>139</v>
      </c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outlineLevel="1" x14ac:dyDescent="0.2">
      <c r="A406" s="149"/>
      <c r="B406" s="150"/>
      <c r="C406" s="238" t="s">
        <v>453</v>
      </c>
      <c r="D406" s="239"/>
      <c r="E406" s="239"/>
      <c r="F406" s="239"/>
      <c r="G406" s="239"/>
      <c r="H406" s="152"/>
      <c r="I406" s="152"/>
      <c r="J406" s="152"/>
      <c r="K406" s="152"/>
      <c r="L406" s="152"/>
      <c r="M406" s="152"/>
      <c r="N406" s="151"/>
      <c r="O406" s="151"/>
      <c r="P406" s="151"/>
      <c r="Q406" s="151"/>
      <c r="R406" s="152"/>
      <c r="S406" s="152"/>
      <c r="T406" s="152"/>
      <c r="U406" s="152"/>
      <c r="V406" s="152"/>
      <c r="W406" s="152"/>
      <c r="X406" s="152"/>
      <c r="Y406" s="152"/>
      <c r="Z406" s="146"/>
      <c r="AA406" s="146"/>
      <c r="AB406" s="146"/>
      <c r="AC406" s="146"/>
      <c r="AD406" s="146"/>
      <c r="AE406" s="146"/>
      <c r="AF406" s="146"/>
      <c r="AG406" s="146" t="s">
        <v>147</v>
      </c>
      <c r="AH406" s="146"/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outlineLevel="1" x14ac:dyDescent="0.2">
      <c r="A407" s="149"/>
      <c r="B407" s="150"/>
      <c r="C407" s="177" t="s">
        <v>446</v>
      </c>
      <c r="D407" s="153"/>
      <c r="E407" s="154"/>
      <c r="F407" s="152"/>
      <c r="G407" s="152"/>
      <c r="H407" s="152"/>
      <c r="I407" s="152"/>
      <c r="J407" s="152"/>
      <c r="K407" s="152"/>
      <c r="L407" s="152"/>
      <c r="M407" s="152"/>
      <c r="N407" s="151"/>
      <c r="O407" s="151"/>
      <c r="P407" s="151"/>
      <c r="Q407" s="151"/>
      <c r="R407" s="152"/>
      <c r="S407" s="152"/>
      <c r="T407" s="152"/>
      <c r="U407" s="152"/>
      <c r="V407" s="152"/>
      <c r="W407" s="152"/>
      <c r="X407" s="152"/>
      <c r="Y407" s="152"/>
      <c r="Z407" s="146"/>
      <c r="AA407" s="146"/>
      <c r="AB407" s="146"/>
      <c r="AC407" s="146"/>
      <c r="AD407" s="146"/>
      <c r="AE407" s="146"/>
      <c r="AF407" s="146"/>
      <c r="AG407" s="146" t="s">
        <v>141</v>
      </c>
      <c r="AH407" s="146">
        <v>0</v>
      </c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  <c r="BG407" s="146"/>
      <c r="BH407" s="146"/>
    </row>
    <row r="408" spans="1:60" outlineLevel="2" x14ac:dyDescent="0.2">
      <c r="A408" s="149"/>
      <c r="B408" s="150"/>
      <c r="C408" s="177" t="s">
        <v>447</v>
      </c>
      <c r="D408" s="153"/>
      <c r="E408" s="154"/>
      <c r="F408" s="152"/>
      <c r="G408" s="152"/>
      <c r="H408" s="152"/>
      <c r="I408" s="152"/>
      <c r="J408" s="152"/>
      <c r="K408" s="152"/>
      <c r="L408" s="152"/>
      <c r="M408" s="152"/>
      <c r="N408" s="151"/>
      <c r="O408" s="151"/>
      <c r="P408" s="151"/>
      <c r="Q408" s="151"/>
      <c r="R408" s="152"/>
      <c r="S408" s="152"/>
      <c r="T408" s="152"/>
      <c r="U408" s="152"/>
      <c r="V408" s="152"/>
      <c r="W408" s="152"/>
      <c r="X408" s="152"/>
      <c r="Y408" s="152"/>
      <c r="Z408" s="146"/>
      <c r="AA408" s="146"/>
      <c r="AB408" s="146"/>
      <c r="AC408" s="146"/>
      <c r="AD408" s="146"/>
      <c r="AE408" s="146"/>
      <c r="AF408" s="146"/>
      <c r="AG408" s="146" t="s">
        <v>141</v>
      </c>
      <c r="AH408" s="146">
        <v>0</v>
      </c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outlineLevel="2" x14ac:dyDescent="0.2">
      <c r="A409" s="149"/>
      <c r="B409" s="150"/>
      <c r="C409" s="177" t="s">
        <v>448</v>
      </c>
      <c r="D409" s="153"/>
      <c r="E409" s="154">
        <v>5.92</v>
      </c>
      <c r="F409" s="152"/>
      <c r="G409" s="152"/>
      <c r="H409" s="152"/>
      <c r="I409" s="152"/>
      <c r="J409" s="152"/>
      <c r="K409" s="152"/>
      <c r="L409" s="152"/>
      <c r="M409" s="152"/>
      <c r="N409" s="151"/>
      <c r="O409" s="151"/>
      <c r="P409" s="151"/>
      <c r="Q409" s="151"/>
      <c r="R409" s="152"/>
      <c r="S409" s="152"/>
      <c r="T409" s="152"/>
      <c r="U409" s="152"/>
      <c r="V409" s="152"/>
      <c r="W409" s="152"/>
      <c r="X409" s="152"/>
      <c r="Y409" s="152"/>
      <c r="Z409" s="146"/>
      <c r="AA409" s="146"/>
      <c r="AB409" s="146"/>
      <c r="AC409" s="146"/>
      <c r="AD409" s="146"/>
      <c r="AE409" s="146"/>
      <c r="AF409" s="146"/>
      <c r="AG409" s="146" t="s">
        <v>141</v>
      </c>
      <c r="AH409" s="146">
        <v>0</v>
      </c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ht="22.5" x14ac:dyDescent="0.2">
      <c r="A410" s="162">
        <v>78</v>
      </c>
      <c r="B410" s="163" t="s">
        <v>454</v>
      </c>
      <c r="C410" s="176" t="s">
        <v>455</v>
      </c>
      <c r="D410" s="164" t="s">
        <v>155</v>
      </c>
      <c r="E410" s="165">
        <v>29.590499999999999</v>
      </c>
      <c r="F410" s="166">
        <v>0</v>
      </c>
      <c r="G410" s="166">
        <v>0</v>
      </c>
      <c r="H410" s="166">
        <v>0</v>
      </c>
      <c r="I410" s="166">
        <v>0</v>
      </c>
      <c r="J410" s="166">
        <v>0</v>
      </c>
      <c r="K410" s="166">
        <v>0</v>
      </c>
      <c r="L410" s="166">
        <v>21</v>
      </c>
      <c r="M410" s="166">
        <v>0</v>
      </c>
      <c r="N410" s="165">
        <v>0</v>
      </c>
      <c r="O410" s="165">
        <v>0</v>
      </c>
      <c r="P410" s="165">
        <v>0</v>
      </c>
      <c r="Q410" s="167">
        <v>0</v>
      </c>
      <c r="R410" s="152"/>
      <c r="S410" s="152" t="s">
        <v>135</v>
      </c>
      <c r="T410" s="152" t="s">
        <v>136</v>
      </c>
      <c r="U410" s="152">
        <v>0</v>
      </c>
      <c r="V410" s="152">
        <v>0</v>
      </c>
      <c r="W410" s="152"/>
      <c r="X410" s="152" t="s">
        <v>137</v>
      </c>
      <c r="Y410" s="152" t="s">
        <v>138</v>
      </c>
      <c r="Z410" s="146"/>
      <c r="AA410" s="146"/>
      <c r="AB410" s="146"/>
      <c r="AC410" s="146"/>
      <c r="AD410" s="146"/>
      <c r="AE410" s="146"/>
      <c r="AF410" s="146"/>
      <c r="AG410" s="146" t="s">
        <v>139</v>
      </c>
      <c r="AH410" s="146"/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  <c r="BG410" s="146"/>
      <c r="BH410" s="146"/>
    </row>
    <row r="411" spans="1:60" outlineLevel="1" x14ac:dyDescent="0.2">
      <c r="A411" s="149"/>
      <c r="B411" s="150"/>
      <c r="C411" s="177" t="s">
        <v>446</v>
      </c>
      <c r="D411" s="153"/>
      <c r="E411" s="154"/>
      <c r="F411" s="152"/>
      <c r="G411" s="152"/>
      <c r="H411" s="152"/>
      <c r="I411" s="152"/>
      <c r="J411" s="152"/>
      <c r="K411" s="152"/>
      <c r="L411" s="152"/>
      <c r="M411" s="152"/>
      <c r="N411" s="151"/>
      <c r="O411" s="151"/>
      <c r="P411" s="151"/>
      <c r="Q411" s="151"/>
      <c r="R411" s="152"/>
      <c r="S411" s="152"/>
      <c r="T411" s="152"/>
      <c r="U411" s="152"/>
      <c r="V411" s="152"/>
      <c r="W411" s="152"/>
      <c r="X411" s="152"/>
      <c r="Y411" s="152"/>
      <c r="Z411" s="146"/>
      <c r="AA411" s="146"/>
      <c r="AB411" s="146"/>
      <c r="AC411" s="146"/>
      <c r="AD411" s="146"/>
      <c r="AE411" s="146"/>
      <c r="AF411" s="146"/>
      <c r="AG411" s="146" t="s">
        <v>141</v>
      </c>
      <c r="AH411" s="146">
        <v>0</v>
      </c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  <c r="BG411" s="146"/>
      <c r="BH411" s="146"/>
    </row>
    <row r="412" spans="1:60" outlineLevel="2" x14ac:dyDescent="0.2">
      <c r="A412" s="149"/>
      <c r="B412" s="150"/>
      <c r="C412" s="177" t="s">
        <v>447</v>
      </c>
      <c r="D412" s="153"/>
      <c r="E412" s="154"/>
      <c r="F412" s="152"/>
      <c r="G412" s="152"/>
      <c r="H412" s="152"/>
      <c r="I412" s="152"/>
      <c r="J412" s="152"/>
      <c r="K412" s="152"/>
      <c r="L412" s="152"/>
      <c r="M412" s="152"/>
      <c r="N412" s="151"/>
      <c r="O412" s="151"/>
      <c r="P412" s="151"/>
      <c r="Q412" s="151"/>
      <c r="R412" s="152"/>
      <c r="S412" s="152"/>
      <c r="T412" s="152"/>
      <c r="U412" s="152"/>
      <c r="V412" s="152"/>
      <c r="W412" s="152"/>
      <c r="X412" s="152"/>
      <c r="Y412" s="152"/>
      <c r="Z412" s="146"/>
      <c r="AA412" s="146"/>
      <c r="AB412" s="146"/>
      <c r="AC412" s="146"/>
      <c r="AD412" s="146"/>
      <c r="AE412" s="146"/>
      <c r="AF412" s="146"/>
      <c r="AG412" s="146" t="s">
        <v>141</v>
      </c>
      <c r="AH412" s="146">
        <v>0</v>
      </c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  <c r="BG412" s="146"/>
      <c r="BH412" s="146"/>
    </row>
    <row r="413" spans="1:60" outlineLevel="2" x14ac:dyDescent="0.2">
      <c r="A413" s="149"/>
      <c r="B413" s="150"/>
      <c r="C413" s="177" t="s">
        <v>456</v>
      </c>
      <c r="D413" s="153"/>
      <c r="E413" s="154">
        <v>29.59</v>
      </c>
      <c r="F413" s="152"/>
      <c r="G413" s="152"/>
      <c r="H413" s="152"/>
      <c r="I413" s="152"/>
      <c r="J413" s="152"/>
      <c r="K413" s="152"/>
      <c r="L413" s="152"/>
      <c r="M413" s="152"/>
      <c r="N413" s="151"/>
      <c r="O413" s="151"/>
      <c r="P413" s="151"/>
      <c r="Q413" s="151"/>
      <c r="R413" s="152"/>
      <c r="S413" s="152"/>
      <c r="T413" s="152"/>
      <c r="U413" s="152"/>
      <c r="V413" s="152"/>
      <c r="W413" s="152"/>
      <c r="X413" s="152"/>
      <c r="Y413" s="152"/>
      <c r="Z413" s="146"/>
      <c r="AA413" s="146"/>
      <c r="AB413" s="146"/>
      <c r="AC413" s="146"/>
      <c r="AD413" s="146"/>
      <c r="AE413" s="146"/>
      <c r="AF413" s="146"/>
      <c r="AG413" s="146" t="s">
        <v>141</v>
      </c>
      <c r="AH413" s="146">
        <v>0</v>
      </c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  <c r="BG413" s="146"/>
      <c r="BH413" s="146"/>
    </row>
    <row r="414" spans="1:60" ht="22.5" x14ac:dyDescent="0.2">
      <c r="A414" s="162">
        <v>79</v>
      </c>
      <c r="B414" s="163" t="s">
        <v>457</v>
      </c>
      <c r="C414" s="176" t="s">
        <v>458</v>
      </c>
      <c r="D414" s="164" t="s">
        <v>155</v>
      </c>
      <c r="E414" s="165">
        <v>5.9180999999999999</v>
      </c>
      <c r="F414" s="166">
        <v>0</v>
      </c>
      <c r="G414" s="166">
        <v>0</v>
      </c>
      <c r="H414" s="166">
        <v>0</v>
      </c>
      <c r="I414" s="166">
        <v>0</v>
      </c>
      <c r="J414" s="166">
        <v>0</v>
      </c>
      <c r="K414" s="166">
        <v>0</v>
      </c>
      <c r="L414" s="166">
        <v>21</v>
      </c>
      <c r="M414" s="166">
        <v>0</v>
      </c>
      <c r="N414" s="165">
        <v>0</v>
      </c>
      <c r="O414" s="165">
        <v>0</v>
      </c>
      <c r="P414" s="165">
        <v>0</v>
      </c>
      <c r="Q414" s="167">
        <v>0</v>
      </c>
      <c r="R414" s="152"/>
      <c r="S414" s="152" t="s">
        <v>135</v>
      </c>
      <c r="T414" s="152" t="s">
        <v>136</v>
      </c>
      <c r="U414" s="152">
        <v>0.94199999999999995</v>
      </c>
      <c r="V414" s="152">
        <v>5.5748501999999993</v>
      </c>
      <c r="W414" s="152"/>
      <c r="X414" s="152" t="s">
        <v>137</v>
      </c>
      <c r="Y414" s="152" t="s">
        <v>138</v>
      </c>
      <c r="Z414" s="146"/>
      <c r="AA414" s="146"/>
      <c r="AB414" s="146"/>
      <c r="AC414" s="146"/>
      <c r="AD414" s="146"/>
      <c r="AE414" s="146"/>
      <c r="AF414" s="146"/>
      <c r="AG414" s="146" t="s">
        <v>139</v>
      </c>
      <c r="AH414" s="146"/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  <c r="BG414" s="146"/>
      <c r="BH414" s="146"/>
    </row>
    <row r="415" spans="1:60" outlineLevel="1" x14ac:dyDescent="0.2">
      <c r="A415" s="149"/>
      <c r="B415" s="150"/>
      <c r="C415" s="238" t="s">
        <v>459</v>
      </c>
      <c r="D415" s="239"/>
      <c r="E415" s="239"/>
      <c r="F415" s="239"/>
      <c r="G415" s="239"/>
      <c r="H415" s="152"/>
      <c r="I415" s="152"/>
      <c r="J415" s="152"/>
      <c r="K415" s="152"/>
      <c r="L415" s="152"/>
      <c r="M415" s="152"/>
      <c r="N415" s="151"/>
      <c r="O415" s="151"/>
      <c r="P415" s="151"/>
      <c r="Q415" s="151"/>
      <c r="R415" s="152"/>
      <c r="S415" s="152"/>
      <c r="T415" s="152"/>
      <c r="U415" s="152"/>
      <c r="V415" s="152"/>
      <c r="W415" s="152"/>
      <c r="X415" s="152"/>
      <c r="Y415" s="152"/>
      <c r="Z415" s="146"/>
      <c r="AA415" s="146"/>
      <c r="AB415" s="146"/>
      <c r="AC415" s="146"/>
      <c r="AD415" s="146"/>
      <c r="AE415" s="146"/>
      <c r="AF415" s="146"/>
      <c r="AG415" s="146" t="s">
        <v>147</v>
      </c>
      <c r="AH415" s="146"/>
      <c r="AI415" s="146"/>
      <c r="AJ415" s="146"/>
      <c r="AK415" s="146"/>
      <c r="AL415" s="146"/>
      <c r="AM415" s="146"/>
      <c r="AN415" s="146"/>
      <c r="AO415" s="146"/>
      <c r="AP415" s="146"/>
      <c r="AQ415" s="146"/>
      <c r="AR415" s="146"/>
      <c r="AS415" s="146"/>
      <c r="AT415" s="146"/>
      <c r="AU415" s="146"/>
      <c r="AV415" s="146"/>
      <c r="AW415" s="146"/>
      <c r="AX415" s="146"/>
      <c r="AY415" s="146"/>
      <c r="AZ415" s="146"/>
      <c r="BA415" s="146"/>
      <c r="BB415" s="146"/>
      <c r="BC415" s="146"/>
      <c r="BD415" s="146"/>
      <c r="BE415" s="146"/>
      <c r="BF415" s="146"/>
      <c r="BG415" s="146"/>
      <c r="BH415" s="146"/>
    </row>
    <row r="416" spans="1:60" outlineLevel="1" x14ac:dyDescent="0.2">
      <c r="A416" s="149"/>
      <c r="B416" s="150"/>
      <c r="C416" s="177" t="s">
        <v>446</v>
      </c>
      <c r="D416" s="153"/>
      <c r="E416" s="154"/>
      <c r="F416" s="152"/>
      <c r="G416" s="152"/>
      <c r="H416" s="152"/>
      <c r="I416" s="152"/>
      <c r="J416" s="152"/>
      <c r="K416" s="152"/>
      <c r="L416" s="152"/>
      <c r="M416" s="152"/>
      <c r="N416" s="151"/>
      <c r="O416" s="151"/>
      <c r="P416" s="151"/>
      <c r="Q416" s="151"/>
      <c r="R416" s="152"/>
      <c r="S416" s="152"/>
      <c r="T416" s="152"/>
      <c r="U416" s="152"/>
      <c r="V416" s="152"/>
      <c r="W416" s="152"/>
      <c r="X416" s="152"/>
      <c r="Y416" s="152"/>
      <c r="Z416" s="146"/>
      <c r="AA416" s="146"/>
      <c r="AB416" s="146"/>
      <c r="AC416" s="146"/>
      <c r="AD416" s="146"/>
      <c r="AE416" s="146"/>
      <c r="AF416" s="146"/>
      <c r="AG416" s="146" t="s">
        <v>141</v>
      </c>
      <c r="AH416" s="146">
        <v>0</v>
      </c>
      <c r="AI416" s="146"/>
      <c r="AJ416" s="146"/>
      <c r="AK416" s="146"/>
      <c r="AL416" s="146"/>
      <c r="AM416" s="146"/>
      <c r="AN416" s="146"/>
      <c r="AO416" s="146"/>
      <c r="AP416" s="146"/>
      <c r="AQ416" s="146"/>
      <c r="AR416" s="146"/>
      <c r="AS416" s="146"/>
      <c r="AT416" s="146"/>
      <c r="AU416" s="146"/>
      <c r="AV416" s="146"/>
      <c r="AW416" s="146"/>
      <c r="AX416" s="146"/>
      <c r="AY416" s="146"/>
      <c r="AZ416" s="146"/>
      <c r="BA416" s="146"/>
      <c r="BB416" s="146"/>
      <c r="BC416" s="146"/>
      <c r="BD416" s="146"/>
      <c r="BE416" s="146"/>
      <c r="BF416" s="146"/>
      <c r="BG416" s="146"/>
      <c r="BH416" s="146"/>
    </row>
    <row r="417" spans="1:60" outlineLevel="2" x14ac:dyDescent="0.2">
      <c r="A417" s="149"/>
      <c r="B417" s="150"/>
      <c r="C417" s="177" t="s">
        <v>447</v>
      </c>
      <c r="D417" s="153"/>
      <c r="E417" s="154"/>
      <c r="F417" s="152"/>
      <c r="G417" s="152"/>
      <c r="H417" s="152"/>
      <c r="I417" s="152"/>
      <c r="J417" s="152"/>
      <c r="K417" s="152"/>
      <c r="L417" s="152"/>
      <c r="M417" s="152"/>
      <c r="N417" s="151"/>
      <c r="O417" s="151"/>
      <c r="P417" s="151"/>
      <c r="Q417" s="151"/>
      <c r="R417" s="152"/>
      <c r="S417" s="152"/>
      <c r="T417" s="152"/>
      <c r="U417" s="152"/>
      <c r="V417" s="152"/>
      <c r="W417" s="152"/>
      <c r="X417" s="152"/>
      <c r="Y417" s="152"/>
      <c r="Z417" s="146"/>
      <c r="AA417" s="146"/>
      <c r="AB417" s="146"/>
      <c r="AC417" s="146"/>
      <c r="AD417" s="146"/>
      <c r="AE417" s="146"/>
      <c r="AF417" s="146"/>
      <c r="AG417" s="146" t="s">
        <v>141</v>
      </c>
      <c r="AH417" s="146">
        <v>0</v>
      </c>
      <c r="AI417" s="146"/>
      <c r="AJ417" s="146"/>
      <c r="AK417" s="146"/>
      <c r="AL417" s="146"/>
      <c r="AM417" s="146"/>
      <c r="AN417" s="146"/>
      <c r="AO417" s="146"/>
      <c r="AP417" s="146"/>
      <c r="AQ417" s="146"/>
      <c r="AR417" s="146"/>
      <c r="AS417" s="146"/>
      <c r="AT417" s="146"/>
      <c r="AU417" s="146"/>
      <c r="AV417" s="146"/>
      <c r="AW417" s="146"/>
      <c r="AX417" s="146"/>
      <c r="AY417" s="146"/>
      <c r="AZ417" s="146"/>
      <c r="BA417" s="146"/>
      <c r="BB417" s="146"/>
      <c r="BC417" s="146"/>
      <c r="BD417" s="146"/>
      <c r="BE417" s="146"/>
      <c r="BF417" s="146"/>
      <c r="BG417" s="146"/>
      <c r="BH417" s="146"/>
    </row>
    <row r="418" spans="1:60" outlineLevel="2" x14ac:dyDescent="0.2">
      <c r="A418" s="149"/>
      <c r="B418" s="150"/>
      <c r="C418" s="177" t="s">
        <v>448</v>
      </c>
      <c r="D418" s="153"/>
      <c r="E418" s="154">
        <v>5.92</v>
      </c>
      <c r="F418" s="152"/>
      <c r="G418" s="152"/>
      <c r="H418" s="152"/>
      <c r="I418" s="152"/>
      <c r="J418" s="152"/>
      <c r="K418" s="152"/>
      <c r="L418" s="152"/>
      <c r="M418" s="152"/>
      <c r="N418" s="151"/>
      <c r="O418" s="151"/>
      <c r="P418" s="151"/>
      <c r="Q418" s="151"/>
      <c r="R418" s="152"/>
      <c r="S418" s="152"/>
      <c r="T418" s="152"/>
      <c r="U418" s="152"/>
      <c r="V418" s="152"/>
      <c r="W418" s="152"/>
      <c r="X418" s="152"/>
      <c r="Y418" s="152"/>
      <c r="Z418" s="146"/>
      <c r="AA418" s="146"/>
      <c r="AB418" s="146"/>
      <c r="AC418" s="146"/>
      <c r="AD418" s="146"/>
      <c r="AE418" s="146"/>
      <c r="AF418" s="146"/>
      <c r="AG418" s="146" t="s">
        <v>141</v>
      </c>
      <c r="AH418" s="146">
        <v>0</v>
      </c>
      <c r="AI418" s="146"/>
      <c r="AJ418" s="146"/>
      <c r="AK418" s="146"/>
      <c r="AL418" s="146"/>
      <c r="AM418" s="146"/>
      <c r="AN418" s="146"/>
      <c r="AO418" s="146"/>
      <c r="AP418" s="146"/>
      <c r="AQ418" s="146"/>
      <c r="AR418" s="146"/>
      <c r="AS418" s="146"/>
      <c r="AT418" s="146"/>
      <c r="AU418" s="146"/>
      <c r="AV418" s="146"/>
      <c r="AW418" s="146"/>
      <c r="AX418" s="146"/>
      <c r="AY418" s="146"/>
      <c r="AZ418" s="146"/>
      <c r="BA418" s="146"/>
      <c r="BB418" s="146"/>
      <c r="BC418" s="146"/>
      <c r="BD418" s="146"/>
      <c r="BE418" s="146"/>
      <c r="BF418" s="146"/>
      <c r="BG418" s="146"/>
      <c r="BH418" s="146"/>
    </row>
    <row r="419" spans="1:60" ht="22.5" x14ac:dyDescent="0.2">
      <c r="A419" s="162">
        <v>80</v>
      </c>
      <c r="B419" s="163" t="s">
        <v>460</v>
      </c>
      <c r="C419" s="176" t="s">
        <v>461</v>
      </c>
      <c r="D419" s="164" t="s">
        <v>155</v>
      </c>
      <c r="E419" s="165">
        <v>29.590499999999999</v>
      </c>
      <c r="F419" s="166">
        <v>0</v>
      </c>
      <c r="G419" s="166">
        <v>0</v>
      </c>
      <c r="H419" s="166">
        <v>0</v>
      </c>
      <c r="I419" s="166">
        <v>0</v>
      </c>
      <c r="J419" s="166">
        <v>0</v>
      </c>
      <c r="K419" s="166">
        <v>0</v>
      </c>
      <c r="L419" s="166">
        <v>21</v>
      </c>
      <c r="M419" s="166">
        <v>0</v>
      </c>
      <c r="N419" s="165">
        <v>0</v>
      </c>
      <c r="O419" s="165">
        <v>0</v>
      </c>
      <c r="P419" s="165">
        <v>0</v>
      </c>
      <c r="Q419" s="167">
        <v>0</v>
      </c>
      <c r="R419" s="152"/>
      <c r="S419" s="152" t="s">
        <v>135</v>
      </c>
      <c r="T419" s="152" t="s">
        <v>136</v>
      </c>
      <c r="U419" s="152">
        <v>0.105</v>
      </c>
      <c r="V419" s="152">
        <v>3.1070024999999997</v>
      </c>
      <c r="W419" s="152"/>
      <c r="X419" s="152" t="s">
        <v>137</v>
      </c>
      <c r="Y419" s="152" t="s">
        <v>138</v>
      </c>
      <c r="Z419" s="146"/>
      <c r="AA419" s="146"/>
      <c r="AB419" s="146"/>
      <c r="AC419" s="146"/>
      <c r="AD419" s="146"/>
      <c r="AE419" s="146"/>
      <c r="AF419" s="146"/>
      <c r="AG419" s="146" t="s">
        <v>139</v>
      </c>
      <c r="AH419" s="146"/>
      <c r="AI419" s="146"/>
      <c r="AJ419" s="146"/>
      <c r="AK419" s="146"/>
      <c r="AL419" s="146"/>
      <c r="AM419" s="146"/>
      <c r="AN419" s="146"/>
      <c r="AO419" s="146"/>
      <c r="AP419" s="146"/>
      <c r="AQ419" s="146"/>
      <c r="AR419" s="146"/>
      <c r="AS419" s="146"/>
      <c r="AT419" s="146"/>
      <c r="AU419" s="146"/>
      <c r="AV419" s="146"/>
      <c r="AW419" s="146"/>
      <c r="AX419" s="146"/>
      <c r="AY419" s="146"/>
      <c r="AZ419" s="146"/>
      <c r="BA419" s="146"/>
      <c r="BB419" s="146"/>
      <c r="BC419" s="146"/>
      <c r="BD419" s="146"/>
      <c r="BE419" s="146"/>
      <c r="BF419" s="146"/>
      <c r="BG419" s="146"/>
      <c r="BH419" s="146"/>
    </row>
    <row r="420" spans="1:60" outlineLevel="1" x14ac:dyDescent="0.2">
      <c r="A420" s="149"/>
      <c r="B420" s="150"/>
      <c r="C420" s="177" t="s">
        <v>446</v>
      </c>
      <c r="D420" s="153"/>
      <c r="E420" s="154"/>
      <c r="F420" s="152"/>
      <c r="G420" s="152"/>
      <c r="H420" s="152"/>
      <c r="I420" s="152"/>
      <c r="J420" s="152"/>
      <c r="K420" s="152"/>
      <c r="L420" s="152"/>
      <c r="M420" s="152"/>
      <c r="N420" s="151"/>
      <c r="O420" s="151"/>
      <c r="P420" s="151"/>
      <c r="Q420" s="151"/>
      <c r="R420" s="152"/>
      <c r="S420" s="152"/>
      <c r="T420" s="152"/>
      <c r="U420" s="152"/>
      <c r="V420" s="152"/>
      <c r="W420" s="152"/>
      <c r="X420" s="152"/>
      <c r="Y420" s="152"/>
      <c r="Z420" s="146"/>
      <c r="AA420" s="146"/>
      <c r="AB420" s="146"/>
      <c r="AC420" s="146"/>
      <c r="AD420" s="146"/>
      <c r="AE420" s="146"/>
      <c r="AF420" s="146"/>
      <c r="AG420" s="146" t="s">
        <v>141</v>
      </c>
      <c r="AH420" s="146">
        <v>0</v>
      </c>
      <c r="AI420" s="146"/>
      <c r="AJ420" s="146"/>
      <c r="AK420" s="146"/>
      <c r="AL420" s="146"/>
      <c r="AM420" s="146"/>
      <c r="AN420" s="146"/>
      <c r="AO420" s="146"/>
      <c r="AP420" s="146"/>
      <c r="AQ420" s="146"/>
      <c r="AR420" s="146"/>
      <c r="AS420" s="146"/>
      <c r="AT420" s="146"/>
      <c r="AU420" s="146"/>
      <c r="AV420" s="146"/>
      <c r="AW420" s="146"/>
      <c r="AX420" s="146"/>
      <c r="AY420" s="146"/>
      <c r="AZ420" s="146"/>
      <c r="BA420" s="146"/>
      <c r="BB420" s="146"/>
      <c r="BC420" s="146"/>
      <c r="BD420" s="146"/>
      <c r="BE420" s="146"/>
      <c r="BF420" s="146"/>
      <c r="BG420" s="146"/>
      <c r="BH420" s="146"/>
    </row>
    <row r="421" spans="1:60" outlineLevel="2" x14ac:dyDescent="0.2">
      <c r="A421" s="149"/>
      <c r="B421" s="150"/>
      <c r="C421" s="177" t="s">
        <v>447</v>
      </c>
      <c r="D421" s="153"/>
      <c r="E421" s="154"/>
      <c r="F421" s="152"/>
      <c r="G421" s="152"/>
      <c r="H421" s="152"/>
      <c r="I421" s="152"/>
      <c r="J421" s="152"/>
      <c r="K421" s="152"/>
      <c r="L421" s="152"/>
      <c r="M421" s="152"/>
      <c r="N421" s="151"/>
      <c r="O421" s="151"/>
      <c r="P421" s="151"/>
      <c r="Q421" s="151"/>
      <c r="R421" s="152"/>
      <c r="S421" s="152"/>
      <c r="T421" s="152"/>
      <c r="U421" s="152"/>
      <c r="V421" s="152"/>
      <c r="W421" s="152"/>
      <c r="X421" s="152"/>
      <c r="Y421" s="152"/>
      <c r="Z421" s="146"/>
      <c r="AA421" s="146"/>
      <c r="AB421" s="146"/>
      <c r="AC421" s="146"/>
      <c r="AD421" s="146"/>
      <c r="AE421" s="146"/>
      <c r="AF421" s="146"/>
      <c r="AG421" s="146" t="s">
        <v>141</v>
      </c>
      <c r="AH421" s="146">
        <v>0</v>
      </c>
      <c r="AI421" s="146"/>
      <c r="AJ421" s="146"/>
      <c r="AK421" s="146"/>
      <c r="AL421" s="146"/>
      <c r="AM421" s="146"/>
      <c r="AN421" s="146"/>
      <c r="AO421" s="146"/>
      <c r="AP421" s="146"/>
      <c r="AQ421" s="146"/>
      <c r="AR421" s="146"/>
      <c r="AS421" s="146"/>
      <c r="AT421" s="146"/>
      <c r="AU421" s="146"/>
      <c r="AV421" s="146"/>
      <c r="AW421" s="146"/>
      <c r="AX421" s="146"/>
      <c r="AY421" s="146"/>
      <c r="AZ421" s="146"/>
      <c r="BA421" s="146"/>
      <c r="BB421" s="146"/>
      <c r="BC421" s="146"/>
      <c r="BD421" s="146"/>
      <c r="BE421" s="146"/>
      <c r="BF421" s="146"/>
      <c r="BG421" s="146"/>
      <c r="BH421" s="146"/>
    </row>
    <row r="422" spans="1:60" outlineLevel="2" x14ac:dyDescent="0.2">
      <c r="A422" s="149"/>
      <c r="B422" s="150"/>
      <c r="C422" s="177" t="s">
        <v>456</v>
      </c>
      <c r="D422" s="153"/>
      <c r="E422" s="154">
        <v>29.59</v>
      </c>
      <c r="F422" s="152"/>
      <c r="G422" s="152"/>
      <c r="H422" s="152"/>
      <c r="I422" s="152"/>
      <c r="J422" s="152"/>
      <c r="K422" s="152"/>
      <c r="L422" s="152"/>
      <c r="M422" s="152"/>
      <c r="N422" s="151"/>
      <c r="O422" s="151"/>
      <c r="P422" s="151"/>
      <c r="Q422" s="151"/>
      <c r="R422" s="152"/>
      <c r="S422" s="152"/>
      <c r="T422" s="152"/>
      <c r="U422" s="152"/>
      <c r="V422" s="152"/>
      <c r="W422" s="152"/>
      <c r="X422" s="152"/>
      <c r="Y422" s="152"/>
      <c r="Z422" s="146"/>
      <c r="AA422" s="146"/>
      <c r="AB422" s="146"/>
      <c r="AC422" s="146"/>
      <c r="AD422" s="146"/>
      <c r="AE422" s="146"/>
      <c r="AF422" s="146"/>
      <c r="AG422" s="146" t="s">
        <v>141</v>
      </c>
      <c r="AH422" s="146">
        <v>0</v>
      </c>
      <c r="AI422" s="146"/>
      <c r="AJ422" s="146"/>
      <c r="AK422" s="146"/>
      <c r="AL422" s="146"/>
      <c r="AM422" s="146"/>
      <c r="AN422" s="146"/>
      <c r="AO422" s="146"/>
      <c r="AP422" s="146"/>
      <c r="AQ422" s="146"/>
      <c r="AR422" s="146"/>
      <c r="AS422" s="146"/>
      <c r="AT422" s="146"/>
      <c r="AU422" s="146"/>
      <c r="AV422" s="146"/>
      <c r="AW422" s="146"/>
      <c r="AX422" s="146"/>
      <c r="AY422" s="146"/>
      <c r="AZ422" s="146"/>
      <c r="BA422" s="146"/>
      <c r="BB422" s="146"/>
      <c r="BC422" s="146"/>
      <c r="BD422" s="146"/>
      <c r="BE422" s="146"/>
      <c r="BF422" s="146"/>
      <c r="BG422" s="146"/>
      <c r="BH422" s="146"/>
    </row>
    <row r="423" spans="1:60" x14ac:dyDescent="0.2">
      <c r="A423" s="156" t="s">
        <v>130</v>
      </c>
      <c r="B423" s="157" t="s">
        <v>83</v>
      </c>
      <c r="C423" s="175" t="s">
        <v>29</v>
      </c>
      <c r="D423" s="158"/>
      <c r="E423" s="159"/>
      <c r="F423" s="160"/>
      <c r="G423" s="160">
        <v>0</v>
      </c>
      <c r="H423" s="160"/>
      <c r="I423" s="160">
        <v>0</v>
      </c>
      <c r="J423" s="160"/>
      <c r="K423" s="160">
        <v>0</v>
      </c>
      <c r="L423" s="160"/>
      <c r="M423" s="160"/>
      <c r="N423" s="159"/>
      <c r="O423" s="159"/>
      <c r="P423" s="159"/>
      <c r="Q423" s="161"/>
      <c r="R423" s="155"/>
      <c r="S423" s="155"/>
      <c r="T423" s="155"/>
      <c r="U423" s="155"/>
      <c r="V423" s="155"/>
      <c r="W423" s="155"/>
      <c r="X423" s="155"/>
      <c r="Y423" s="155"/>
      <c r="AG423" t="s">
        <v>131</v>
      </c>
    </row>
    <row r="424" spans="1:60" x14ac:dyDescent="0.2">
      <c r="A424" s="162">
        <v>81</v>
      </c>
      <c r="B424" s="163" t="s">
        <v>462</v>
      </c>
      <c r="C424" s="176" t="s">
        <v>463</v>
      </c>
      <c r="D424" s="164" t="s">
        <v>464</v>
      </c>
      <c r="E424" s="165">
        <v>1</v>
      </c>
      <c r="F424" s="166">
        <v>0</v>
      </c>
      <c r="G424" s="166">
        <v>0</v>
      </c>
      <c r="H424" s="166">
        <v>0</v>
      </c>
      <c r="I424" s="166">
        <v>0</v>
      </c>
      <c r="J424" s="166">
        <v>0</v>
      </c>
      <c r="K424" s="166">
        <v>0</v>
      </c>
      <c r="L424" s="166">
        <v>21</v>
      </c>
      <c r="M424" s="166">
        <v>0</v>
      </c>
      <c r="N424" s="165">
        <v>0</v>
      </c>
      <c r="O424" s="165">
        <v>0</v>
      </c>
      <c r="P424" s="165">
        <v>0</v>
      </c>
      <c r="Q424" s="167">
        <v>0</v>
      </c>
      <c r="R424" s="152"/>
      <c r="S424" s="152" t="s">
        <v>135</v>
      </c>
      <c r="T424" s="152" t="s">
        <v>136</v>
      </c>
      <c r="U424" s="152">
        <v>0</v>
      </c>
      <c r="V424" s="152">
        <v>0</v>
      </c>
      <c r="W424" s="152"/>
      <c r="X424" s="152" t="s">
        <v>465</v>
      </c>
      <c r="Y424" s="152" t="s">
        <v>138</v>
      </c>
      <c r="Z424" s="146"/>
      <c r="AA424" s="146"/>
      <c r="AB424" s="146"/>
      <c r="AC424" s="146"/>
      <c r="AD424" s="146"/>
      <c r="AE424" s="146"/>
      <c r="AF424" s="146"/>
      <c r="AG424" s="146" t="s">
        <v>466</v>
      </c>
      <c r="AH424" s="146"/>
      <c r="AI424" s="146"/>
      <c r="AJ424" s="146"/>
      <c r="AK424" s="146"/>
      <c r="AL424" s="146"/>
      <c r="AM424" s="146"/>
      <c r="AN424" s="146"/>
      <c r="AO424" s="146"/>
      <c r="AP424" s="146"/>
      <c r="AQ424" s="146"/>
      <c r="AR424" s="146"/>
      <c r="AS424" s="146"/>
      <c r="AT424" s="146"/>
      <c r="AU424" s="146"/>
      <c r="AV424" s="146"/>
      <c r="AW424" s="146"/>
      <c r="AX424" s="146"/>
      <c r="AY424" s="146"/>
      <c r="AZ424" s="146"/>
      <c r="BA424" s="146"/>
      <c r="BB424" s="146"/>
      <c r="BC424" s="146"/>
      <c r="BD424" s="146"/>
      <c r="BE424" s="146"/>
      <c r="BF424" s="146"/>
      <c r="BG424" s="146"/>
      <c r="BH424" s="146"/>
    </row>
    <row r="425" spans="1:60" ht="45" outlineLevel="1" x14ac:dyDescent="0.2">
      <c r="A425" s="149"/>
      <c r="B425" s="150"/>
      <c r="C425" s="238" t="s">
        <v>467</v>
      </c>
      <c r="D425" s="239"/>
      <c r="E425" s="239"/>
      <c r="F425" s="239"/>
      <c r="G425" s="239"/>
      <c r="H425" s="152"/>
      <c r="I425" s="152"/>
      <c r="J425" s="152"/>
      <c r="K425" s="152"/>
      <c r="L425" s="152"/>
      <c r="M425" s="152"/>
      <c r="N425" s="151"/>
      <c r="O425" s="151"/>
      <c r="P425" s="151"/>
      <c r="Q425" s="151"/>
      <c r="R425" s="152"/>
      <c r="S425" s="152"/>
      <c r="T425" s="152"/>
      <c r="U425" s="152"/>
      <c r="V425" s="152"/>
      <c r="W425" s="152"/>
      <c r="X425" s="152"/>
      <c r="Y425" s="152"/>
      <c r="Z425" s="146"/>
      <c r="AA425" s="146"/>
      <c r="AB425" s="146"/>
      <c r="AC425" s="146"/>
      <c r="AD425" s="146"/>
      <c r="AE425" s="146"/>
      <c r="AF425" s="146"/>
      <c r="AG425" s="146" t="s">
        <v>147</v>
      </c>
      <c r="AH425" s="146"/>
      <c r="AI425" s="146"/>
      <c r="AJ425" s="146"/>
      <c r="AK425" s="146"/>
      <c r="AL425" s="146"/>
      <c r="AM425" s="146"/>
      <c r="AN425" s="146"/>
      <c r="AO425" s="146"/>
      <c r="AP425" s="146"/>
      <c r="AQ425" s="146"/>
      <c r="AR425" s="146"/>
      <c r="AS425" s="146"/>
      <c r="AT425" s="146"/>
      <c r="AU425" s="146"/>
      <c r="AV425" s="146"/>
      <c r="AW425" s="146"/>
      <c r="AX425" s="146"/>
      <c r="AY425" s="146"/>
      <c r="AZ425" s="146"/>
      <c r="BA425" s="174" t="str">
        <f>C425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25" s="146"/>
      <c r="BC425" s="146"/>
      <c r="BD425" s="146"/>
      <c r="BE425" s="146"/>
      <c r="BF425" s="146"/>
      <c r="BG425" s="146"/>
      <c r="BH425" s="146"/>
    </row>
    <row r="426" spans="1:60" x14ac:dyDescent="0.2">
      <c r="A426" s="162">
        <v>82</v>
      </c>
      <c r="B426" s="163" t="s">
        <v>468</v>
      </c>
      <c r="C426" s="176" t="s">
        <v>469</v>
      </c>
      <c r="D426" s="164" t="s">
        <v>464</v>
      </c>
      <c r="E426" s="165">
        <v>1</v>
      </c>
      <c r="F426" s="166">
        <v>0</v>
      </c>
      <c r="G426" s="166">
        <v>0</v>
      </c>
      <c r="H426" s="166">
        <v>0</v>
      </c>
      <c r="I426" s="166">
        <v>0</v>
      </c>
      <c r="J426" s="166">
        <v>0</v>
      </c>
      <c r="K426" s="166">
        <v>0</v>
      </c>
      <c r="L426" s="166">
        <v>21</v>
      </c>
      <c r="M426" s="166">
        <v>0</v>
      </c>
      <c r="N426" s="165">
        <v>0</v>
      </c>
      <c r="O426" s="165">
        <v>0</v>
      </c>
      <c r="P426" s="165">
        <v>0</v>
      </c>
      <c r="Q426" s="167">
        <v>0</v>
      </c>
      <c r="R426" s="152"/>
      <c r="S426" s="152" t="s">
        <v>135</v>
      </c>
      <c r="T426" s="152" t="s">
        <v>136</v>
      </c>
      <c r="U426" s="152">
        <v>0</v>
      </c>
      <c r="V426" s="152">
        <v>0</v>
      </c>
      <c r="W426" s="152"/>
      <c r="X426" s="152" t="s">
        <v>465</v>
      </c>
      <c r="Y426" s="152" t="s">
        <v>138</v>
      </c>
      <c r="Z426" s="146"/>
      <c r="AA426" s="146"/>
      <c r="AB426" s="146"/>
      <c r="AC426" s="146"/>
      <c r="AD426" s="146"/>
      <c r="AE426" s="146"/>
      <c r="AF426" s="146"/>
      <c r="AG426" s="146" t="s">
        <v>466</v>
      </c>
      <c r="AH426" s="146"/>
      <c r="AI426" s="146"/>
      <c r="AJ426" s="146"/>
      <c r="AK426" s="146"/>
      <c r="AL426" s="146"/>
      <c r="AM426" s="146"/>
      <c r="AN426" s="146"/>
      <c r="AO426" s="146"/>
      <c r="AP426" s="146"/>
      <c r="AQ426" s="146"/>
      <c r="AR426" s="146"/>
      <c r="AS426" s="146"/>
      <c r="AT426" s="146"/>
      <c r="AU426" s="146"/>
      <c r="AV426" s="146"/>
      <c r="AW426" s="146"/>
      <c r="AX426" s="146"/>
      <c r="AY426" s="146"/>
      <c r="AZ426" s="146"/>
      <c r="BA426" s="146"/>
      <c r="BB426" s="146"/>
      <c r="BC426" s="146"/>
      <c r="BD426" s="146"/>
      <c r="BE426" s="146"/>
      <c r="BF426" s="146"/>
      <c r="BG426" s="146"/>
      <c r="BH426" s="146"/>
    </row>
    <row r="427" spans="1:60" ht="33.75" outlineLevel="1" x14ac:dyDescent="0.2">
      <c r="A427" s="149"/>
      <c r="B427" s="150"/>
      <c r="C427" s="238" t="s">
        <v>470</v>
      </c>
      <c r="D427" s="239"/>
      <c r="E427" s="239"/>
      <c r="F427" s="239"/>
      <c r="G427" s="239"/>
      <c r="H427" s="152"/>
      <c r="I427" s="152"/>
      <c r="J427" s="152"/>
      <c r="K427" s="152"/>
      <c r="L427" s="152"/>
      <c r="M427" s="152"/>
      <c r="N427" s="151"/>
      <c r="O427" s="151"/>
      <c r="P427" s="151"/>
      <c r="Q427" s="151"/>
      <c r="R427" s="152"/>
      <c r="S427" s="152"/>
      <c r="T427" s="152"/>
      <c r="U427" s="152"/>
      <c r="V427" s="152"/>
      <c r="W427" s="152"/>
      <c r="X427" s="152"/>
      <c r="Y427" s="152"/>
      <c r="Z427" s="146"/>
      <c r="AA427" s="146"/>
      <c r="AB427" s="146"/>
      <c r="AC427" s="146"/>
      <c r="AD427" s="146"/>
      <c r="AE427" s="146"/>
      <c r="AF427" s="146"/>
      <c r="AG427" s="146" t="s">
        <v>147</v>
      </c>
      <c r="AH427" s="146"/>
      <c r="AI427" s="146"/>
      <c r="AJ427" s="146"/>
      <c r="AK427" s="146"/>
      <c r="AL427" s="146"/>
      <c r="AM427" s="146"/>
      <c r="AN427" s="146"/>
      <c r="AO427" s="146"/>
      <c r="AP427" s="146"/>
      <c r="AQ427" s="146"/>
      <c r="AR427" s="146"/>
      <c r="AS427" s="146"/>
      <c r="AT427" s="146"/>
      <c r="AU427" s="146"/>
      <c r="AV427" s="146"/>
      <c r="AW427" s="146"/>
      <c r="AX427" s="146"/>
      <c r="AY427" s="146"/>
      <c r="AZ427" s="146"/>
      <c r="BA427" s="174" t="str">
        <f>C427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27" s="146"/>
      <c r="BC427" s="146"/>
      <c r="BD427" s="146"/>
      <c r="BE427" s="146"/>
      <c r="BF427" s="146"/>
      <c r="BG427" s="146"/>
      <c r="BH427" s="146"/>
    </row>
    <row r="428" spans="1:60" x14ac:dyDescent="0.2">
      <c r="A428" s="162">
        <v>83</v>
      </c>
      <c r="B428" s="163" t="s">
        <v>471</v>
      </c>
      <c r="C428" s="176" t="s">
        <v>472</v>
      </c>
      <c r="D428" s="164" t="s">
        <v>464</v>
      </c>
      <c r="E428" s="165">
        <v>1</v>
      </c>
      <c r="F428" s="166">
        <v>0</v>
      </c>
      <c r="G428" s="166">
        <v>0</v>
      </c>
      <c r="H428" s="166">
        <v>0</v>
      </c>
      <c r="I428" s="166">
        <v>0</v>
      </c>
      <c r="J428" s="166">
        <v>0</v>
      </c>
      <c r="K428" s="166">
        <v>0</v>
      </c>
      <c r="L428" s="166">
        <v>21</v>
      </c>
      <c r="M428" s="166">
        <v>0</v>
      </c>
      <c r="N428" s="165">
        <v>0</v>
      </c>
      <c r="O428" s="165">
        <v>0</v>
      </c>
      <c r="P428" s="165">
        <v>0</v>
      </c>
      <c r="Q428" s="167">
        <v>0</v>
      </c>
      <c r="R428" s="152"/>
      <c r="S428" s="152" t="s">
        <v>135</v>
      </c>
      <c r="T428" s="152" t="s">
        <v>136</v>
      </c>
      <c r="U428" s="152">
        <v>0</v>
      </c>
      <c r="V428" s="152">
        <v>0</v>
      </c>
      <c r="W428" s="152"/>
      <c r="X428" s="152" t="s">
        <v>465</v>
      </c>
      <c r="Y428" s="152" t="s">
        <v>138</v>
      </c>
      <c r="Z428" s="146"/>
      <c r="AA428" s="146"/>
      <c r="AB428" s="146"/>
      <c r="AC428" s="146"/>
      <c r="AD428" s="146"/>
      <c r="AE428" s="146"/>
      <c r="AF428" s="146"/>
      <c r="AG428" s="146" t="s">
        <v>466</v>
      </c>
      <c r="AH428" s="146"/>
      <c r="AI428" s="146"/>
      <c r="AJ428" s="146"/>
      <c r="AK428" s="146"/>
      <c r="AL428" s="146"/>
      <c r="AM428" s="146"/>
      <c r="AN428" s="146"/>
      <c r="AO428" s="146"/>
      <c r="AP428" s="146"/>
      <c r="AQ428" s="146"/>
      <c r="AR428" s="146"/>
      <c r="AS428" s="146"/>
      <c r="AT428" s="146"/>
      <c r="AU428" s="146"/>
      <c r="AV428" s="146"/>
      <c r="AW428" s="146"/>
      <c r="AX428" s="146"/>
      <c r="AY428" s="146"/>
      <c r="AZ428" s="146"/>
      <c r="BA428" s="146"/>
      <c r="BB428" s="146"/>
      <c r="BC428" s="146"/>
      <c r="BD428" s="146"/>
      <c r="BE428" s="146"/>
      <c r="BF428" s="146"/>
      <c r="BG428" s="146"/>
      <c r="BH428" s="146"/>
    </row>
    <row r="429" spans="1:60" ht="33.75" outlineLevel="1" x14ac:dyDescent="0.2">
      <c r="A429" s="149"/>
      <c r="B429" s="150"/>
      <c r="C429" s="238" t="s">
        <v>473</v>
      </c>
      <c r="D429" s="239"/>
      <c r="E429" s="239"/>
      <c r="F429" s="239"/>
      <c r="G429" s="239"/>
      <c r="H429" s="152"/>
      <c r="I429" s="152"/>
      <c r="J429" s="152"/>
      <c r="K429" s="152"/>
      <c r="L429" s="152"/>
      <c r="M429" s="152"/>
      <c r="N429" s="151"/>
      <c r="O429" s="151"/>
      <c r="P429" s="151"/>
      <c r="Q429" s="151"/>
      <c r="R429" s="152"/>
      <c r="S429" s="152"/>
      <c r="T429" s="152"/>
      <c r="U429" s="152"/>
      <c r="V429" s="152"/>
      <c r="W429" s="152"/>
      <c r="X429" s="152"/>
      <c r="Y429" s="152"/>
      <c r="Z429" s="146"/>
      <c r="AA429" s="146"/>
      <c r="AB429" s="146"/>
      <c r="AC429" s="146"/>
      <c r="AD429" s="146"/>
      <c r="AE429" s="146"/>
      <c r="AF429" s="146"/>
      <c r="AG429" s="146" t="s">
        <v>147</v>
      </c>
      <c r="AH429" s="146"/>
      <c r="AI429" s="146"/>
      <c r="AJ429" s="146"/>
      <c r="AK429" s="146"/>
      <c r="AL429" s="146"/>
      <c r="AM429" s="146"/>
      <c r="AN429" s="146"/>
      <c r="AO429" s="146"/>
      <c r="AP429" s="146"/>
      <c r="AQ429" s="146"/>
      <c r="AR429" s="146"/>
      <c r="AS429" s="146"/>
      <c r="AT429" s="146"/>
      <c r="AU429" s="146"/>
      <c r="AV429" s="146"/>
      <c r="AW429" s="146"/>
      <c r="AX429" s="146"/>
      <c r="AY429" s="146"/>
      <c r="AZ429" s="146"/>
      <c r="BA429" s="174" t="str">
        <f>C429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429" s="146"/>
      <c r="BC429" s="146"/>
      <c r="BD429" s="146"/>
      <c r="BE429" s="146"/>
      <c r="BF429" s="146"/>
      <c r="BG429" s="146"/>
      <c r="BH429" s="146"/>
    </row>
    <row r="430" spans="1:60" x14ac:dyDescent="0.2">
      <c r="A430" s="156" t="s">
        <v>130</v>
      </c>
      <c r="B430" s="157" t="s">
        <v>82</v>
      </c>
      <c r="C430" s="175" t="s">
        <v>30</v>
      </c>
      <c r="D430" s="158"/>
      <c r="E430" s="159"/>
      <c r="F430" s="160"/>
      <c r="G430" s="160">
        <v>0</v>
      </c>
      <c r="H430" s="160"/>
      <c r="I430" s="160">
        <v>0</v>
      </c>
      <c r="J430" s="160"/>
      <c r="K430" s="160">
        <v>0</v>
      </c>
      <c r="L430" s="160"/>
      <c r="M430" s="160"/>
      <c r="N430" s="159"/>
      <c r="O430" s="159"/>
      <c r="P430" s="159"/>
      <c r="Q430" s="161"/>
      <c r="R430" s="155"/>
      <c r="S430" s="155"/>
      <c r="T430" s="155"/>
      <c r="U430" s="155"/>
      <c r="V430" s="155"/>
      <c r="W430" s="155"/>
      <c r="X430" s="155"/>
      <c r="Y430" s="155"/>
      <c r="AG430" t="s">
        <v>131</v>
      </c>
    </row>
    <row r="431" spans="1:60" x14ac:dyDescent="0.2">
      <c r="A431" s="162">
        <v>84</v>
      </c>
      <c r="B431" s="163" t="s">
        <v>474</v>
      </c>
      <c r="C431" s="176" t="s">
        <v>475</v>
      </c>
      <c r="D431" s="164" t="s">
        <v>476</v>
      </c>
      <c r="E431" s="165">
        <v>0</v>
      </c>
      <c r="F431" s="166">
        <v>0</v>
      </c>
      <c r="G431" s="166">
        <v>0</v>
      </c>
      <c r="H431" s="166">
        <v>0</v>
      </c>
      <c r="I431" s="166">
        <v>0</v>
      </c>
      <c r="J431" s="166">
        <v>0</v>
      </c>
      <c r="K431" s="166">
        <v>0</v>
      </c>
      <c r="L431" s="166">
        <v>21</v>
      </c>
      <c r="M431" s="166">
        <v>0</v>
      </c>
      <c r="N431" s="165">
        <v>0</v>
      </c>
      <c r="O431" s="165">
        <v>0</v>
      </c>
      <c r="P431" s="165">
        <v>0</v>
      </c>
      <c r="Q431" s="167">
        <v>0</v>
      </c>
      <c r="R431" s="152" t="s">
        <v>321</v>
      </c>
      <c r="S431" s="152" t="s">
        <v>135</v>
      </c>
      <c r="T431" s="152" t="s">
        <v>136</v>
      </c>
      <c r="U431" s="152">
        <v>0</v>
      </c>
      <c r="V431" s="152">
        <v>0</v>
      </c>
      <c r="W431" s="152"/>
      <c r="X431" s="152" t="s">
        <v>182</v>
      </c>
      <c r="Y431" s="152" t="s">
        <v>138</v>
      </c>
      <c r="Z431" s="146"/>
      <c r="AA431" s="146"/>
      <c r="AB431" s="146"/>
      <c r="AC431" s="146"/>
      <c r="AD431" s="146"/>
      <c r="AE431" s="146"/>
      <c r="AF431" s="146"/>
      <c r="AG431" s="146" t="s">
        <v>183</v>
      </c>
      <c r="AH431" s="146"/>
      <c r="AI431" s="146"/>
      <c r="AJ431" s="146"/>
      <c r="AK431" s="146"/>
      <c r="AL431" s="146"/>
      <c r="AM431" s="146"/>
      <c r="AN431" s="146"/>
      <c r="AO431" s="146"/>
      <c r="AP431" s="146"/>
      <c r="AQ431" s="146"/>
      <c r="AR431" s="146"/>
      <c r="AS431" s="146"/>
      <c r="AT431" s="146"/>
      <c r="AU431" s="146"/>
      <c r="AV431" s="146"/>
      <c r="AW431" s="146"/>
      <c r="AX431" s="146"/>
      <c r="AY431" s="146"/>
      <c r="AZ431" s="146"/>
      <c r="BA431" s="146"/>
      <c r="BB431" s="146"/>
      <c r="BC431" s="146"/>
      <c r="BD431" s="146"/>
      <c r="BE431" s="146"/>
      <c r="BF431" s="146"/>
      <c r="BG431" s="146"/>
      <c r="BH431" s="146"/>
    </row>
    <row r="432" spans="1:60" outlineLevel="1" x14ac:dyDescent="0.2">
      <c r="A432" s="149"/>
      <c r="B432" s="150"/>
      <c r="C432" s="177" t="s">
        <v>477</v>
      </c>
      <c r="D432" s="153"/>
      <c r="E432" s="154"/>
      <c r="F432" s="152"/>
      <c r="G432" s="152"/>
      <c r="H432" s="152"/>
      <c r="I432" s="152"/>
      <c r="J432" s="152"/>
      <c r="K432" s="152"/>
      <c r="L432" s="152"/>
      <c r="M432" s="152"/>
      <c r="N432" s="151"/>
      <c r="O432" s="151"/>
      <c r="P432" s="151"/>
      <c r="Q432" s="151"/>
      <c r="R432" s="152"/>
      <c r="S432" s="152"/>
      <c r="T432" s="152"/>
      <c r="U432" s="152"/>
      <c r="V432" s="152"/>
      <c r="W432" s="152"/>
      <c r="X432" s="152"/>
      <c r="Y432" s="152"/>
      <c r="Z432" s="146"/>
      <c r="AA432" s="146"/>
      <c r="AB432" s="146"/>
      <c r="AC432" s="146"/>
      <c r="AD432" s="146"/>
      <c r="AE432" s="146"/>
      <c r="AF432" s="146"/>
      <c r="AG432" s="146" t="s">
        <v>141</v>
      </c>
      <c r="AH432" s="146">
        <v>0</v>
      </c>
      <c r="AI432" s="146"/>
      <c r="AJ432" s="146"/>
      <c r="AK432" s="146"/>
      <c r="AL432" s="146"/>
      <c r="AM432" s="146"/>
      <c r="AN432" s="146"/>
      <c r="AO432" s="146"/>
      <c r="AP432" s="146"/>
      <c r="AQ432" s="146"/>
      <c r="AR432" s="146"/>
      <c r="AS432" s="146"/>
      <c r="AT432" s="146"/>
      <c r="AU432" s="146"/>
      <c r="AV432" s="146"/>
      <c r="AW432" s="146"/>
      <c r="AX432" s="146"/>
      <c r="AY432" s="146"/>
      <c r="AZ432" s="146"/>
      <c r="BA432" s="146"/>
      <c r="BB432" s="146"/>
      <c r="BC432" s="146"/>
      <c r="BD432" s="146"/>
      <c r="BE432" s="146"/>
      <c r="BF432" s="146"/>
      <c r="BG432" s="146"/>
      <c r="BH432" s="146"/>
    </row>
    <row r="433" spans="1:60" outlineLevel="2" x14ac:dyDescent="0.2">
      <c r="A433" s="149"/>
      <c r="B433" s="150"/>
      <c r="C433" s="177" t="s">
        <v>478</v>
      </c>
      <c r="D433" s="153"/>
      <c r="E433" s="154"/>
      <c r="F433" s="152"/>
      <c r="G433" s="152"/>
      <c r="H433" s="152"/>
      <c r="I433" s="152"/>
      <c r="J433" s="152"/>
      <c r="K433" s="152"/>
      <c r="L433" s="152"/>
      <c r="M433" s="152"/>
      <c r="N433" s="151"/>
      <c r="O433" s="151"/>
      <c r="P433" s="151"/>
      <c r="Q433" s="151"/>
      <c r="R433" s="152"/>
      <c r="S433" s="152"/>
      <c r="T433" s="152"/>
      <c r="U433" s="152"/>
      <c r="V433" s="152"/>
      <c r="W433" s="152"/>
      <c r="X433" s="152"/>
      <c r="Y433" s="152"/>
      <c r="Z433" s="146"/>
      <c r="AA433" s="146"/>
      <c r="AB433" s="146"/>
      <c r="AC433" s="146"/>
      <c r="AD433" s="146"/>
      <c r="AE433" s="146"/>
      <c r="AF433" s="146"/>
      <c r="AG433" s="146" t="s">
        <v>141</v>
      </c>
      <c r="AH433" s="146">
        <v>0</v>
      </c>
      <c r="AI433" s="146"/>
      <c r="AJ433" s="146"/>
      <c r="AK433" s="146"/>
      <c r="AL433" s="146"/>
      <c r="AM433" s="146"/>
      <c r="AN433" s="146"/>
      <c r="AO433" s="146"/>
      <c r="AP433" s="146"/>
      <c r="AQ433" s="146"/>
      <c r="AR433" s="146"/>
      <c r="AS433" s="146"/>
      <c r="AT433" s="146"/>
      <c r="AU433" s="146"/>
      <c r="AV433" s="146"/>
      <c r="AW433" s="146"/>
      <c r="AX433" s="146"/>
      <c r="AY433" s="146"/>
      <c r="AZ433" s="146"/>
      <c r="BA433" s="146"/>
      <c r="BB433" s="146"/>
      <c r="BC433" s="146"/>
      <c r="BD433" s="146"/>
      <c r="BE433" s="146"/>
      <c r="BF433" s="146"/>
      <c r="BG433" s="146"/>
      <c r="BH433" s="146"/>
    </row>
    <row r="434" spans="1:60" ht="33.75" outlineLevel="2" x14ac:dyDescent="0.2">
      <c r="A434" s="149"/>
      <c r="B434" s="150"/>
      <c r="C434" s="177" t="s">
        <v>479</v>
      </c>
      <c r="D434" s="153"/>
      <c r="E434" s="154"/>
      <c r="F434" s="152"/>
      <c r="G434" s="152"/>
      <c r="H434" s="152"/>
      <c r="I434" s="152"/>
      <c r="J434" s="152"/>
      <c r="K434" s="152"/>
      <c r="L434" s="152"/>
      <c r="M434" s="152"/>
      <c r="N434" s="151"/>
      <c r="O434" s="151"/>
      <c r="P434" s="151"/>
      <c r="Q434" s="151"/>
      <c r="R434" s="152"/>
      <c r="S434" s="152"/>
      <c r="T434" s="152"/>
      <c r="U434" s="152"/>
      <c r="V434" s="152"/>
      <c r="W434" s="152"/>
      <c r="X434" s="152"/>
      <c r="Y434" s="152"/>
      <c r="Z434" s="146"/>
      <c r="AA434" s="146"/>
      <c r="AB434" s="146"/>
      <c r="AC434" s="146"/>
      <c r="AD434" s="146"/>
      <c r="AE434" s="146"/>
      <c r="AF434" s="146"/>
      <c r="AG434" s="146" t="s">
        <v>141</v>
      </c>
      <c r="AH434" s="146">
        <v>0</v>
      </c>
      <c r="AI434" s="146"/>
      <c r="AJ434" s="146"/>
      <c r="AK434" s="146"/>
      <c r="AL434" s="146"/>
      <c r="AM434" s="146"/>
      <c r="AN434" s="146"/>
      <c r="AO434" s="146"/>
      <c r="AP434" s="146"/>
      <c r="AQ434" s="146"/>
      <c r="AR434" s="146"/>
      <c r="AS434" s="146"/>
      <c r="AT434" s="146"/>
      <c r="AU434" s="146"/>
      <c r="AV434" s="146"/>
      <c r="AW434" s="146"/>
      <c r="AX434" s="146"/>
      <c r="AY434" s="146"/>
      <c r="AZ434" s="146"/>
      <c r="BA434" s="146"/>
      <c r="BB434" s="146"/>
      <c r="BC434" s="146"/>
      <c r="BD434" s="146"/>
      <c r="BE434" s="146"/>
      <c r="BF434" s="146"/>
      <c r="BG434" s="146"/>
      <c r="BH434" s="146"/>
    </row>
    <row r="435" spans="1:60" ht="33.75" outlineLevel="2" x14ac:dyDescent="0.2">
      <c r="A435" s="149"/>
      <c r="B435" s="150"/>
      <c r="C435" s="177" t="s">
        <v>480</v>
      </c>
      <c r="D435" s="153"/>
      <c r="E435" s="154"/>
      <c r="F435" s="152"/>
      <c r="G435" s="152"/>
      <c r="H435" s="152"/>
      <c r="I435" s="152"/>
      <c r="J435" s="152"/>
      <c r="K435" s="152"/>
      <c r="L435" s="152"/>
      <c r="M435" s="152"/>
      <c r="N435" s="151"/>
      <c r="O435" s="151"/>
      <c r="P435" s="151"/>
      <c r="Q435" s="151"/>
      <c r="R435" s="152"/>
      <c r="S435" s="152"/>
      <c r="T435" s="152"/>
      <c r="U435" s="152"/>
      <c r="V435" s="152"/>
      <c r="W435" s="152"/>
      <c r="X435" s="152"/>
      <c r="Y435" s="152"/>
      <c r="Z435" s="146"/>
      <c r="AA435" s="146"/>
      <c r="AB435" s="146"/>
      <c r="AC435" s="146"/>
      <c r="AD435" s="146"/>
      <c r="AE435" s="146"/>
      <c r="AF435" s="146"/>
      <c r="AG435" s="146" t="s">
        <v>141</v>
      </c>
      <c r="AH435" s="146">
        <v>0</v>
      </c>
      <c r="AI435" s="146"/>
      <c r="AJ435" s="146"/>
      <c r="AK435" s="146"/>
      <c r="AL435" s="146"/>
      <c r="AM435" s="146"/>
      <c r="AN435" s="146"/>
      <c r="AO435" s="146"/>
      <c r="AP435" s="146"/>
      <c r="AQ435" s="146"/>
      <c r="AR435" s="146"/>
      <c r="AS435" s="146"/>
      <c r="AT435" s="146"/>
      <c r="AU435" s="146"/>
      <c r="AV435" s="146"/>
      <c r="AW435" s="146"/>
      <c r="AX435" s="146"/>
      <c r="AY435" s="146"/>
      <c r="AZ435" s="146"/>
      <c r="BA435" s="146"/>
      <c r="BB435" s="146"/>
      <c r="BC435" s="146"/>
      <c r="BD435" s="146"/>
      <c r="BE435" s="146"/>
      <c r="BF435" s="146"/>
      <c r="BG435" s="146"/>
      <c r="BH435" s="146"/>
    </row>
    <row r="436" spans="1:60" ht="33.75" outlineLevel="2" x14ac:dyDescent="0.2">
      <c r="A436" s="149"/>
      <c r="B436" s="150"/>
      <c r="C436" s="177" t="s">
        <v>481</v>
      </c>
      <c r="D436" s="153"/>
      <c r="E436" s="154"/>
      <c r="F436" s="152"/>
      <c r="G436" s="152"/>
      <c r="H436" s="152"/>
      <c r="I436" s="152"/>
      <c r="J436" s="152"/>
      <c r="K436" s="152"/>
      <c r="L436" s="152"/>
      <c r="M436" s="152"/>
      <c r="N436" s="151"/>
      <c r="O436" s="151"/>
      <c r="P436" s="151"/>
      <c r="Q436" s="151"/>
      <c r="R436" s="152"/>
      <c r="S436" s="152"/>
      <c r="T436" s="152"/>
      <c r="U436" s="152"/>
      <c r="V436" s="152"/>
      <c r="W436" s="152"/>
      <c r="X436" s="152"/>
      <c r="Y436" s="152"/>
      <c r="Z436" s="146"/>
      <c r="AA436" s="146"/>
      <c r="AB436" s="146"/>
      <c r="AC436" s="146"/>
      <c r="AD436" s="146"/>
      <c r="AE436" s="146"/>
      <c r="AF436" s="146"/>
      <c r="AG436" s="146" t="s">
        <v>141</v>
      </c>
      <c r="AH436" s="146">
        <v>0</v>
      </c>
      <c r="AI436" s="146"/>
      <c r="AJ436" s="146"/>
      <c r="AK436" s="146"/>
      <c r="AL436" s="146"/>
      <c r="AM436" s="146"/>
      <c r="AN436" s="146"/>
      <c r="AO436" s="146"/>
      <c r="AP436" s="146"/>
      <c r="AQ436" s="146"/>
      <c r="AR436" s="146"/>
      <c r="AS436" s="146"/>
      <c r="AT436" s="146"/>
      <c r="AU436" s="146"/>
      <c r="AV436" s="146"/>
      <c r="AW436" s="146"/>
      <c r="AX436" s="146"/>
      <c r="AY436" s="146"/>
      <c r="AZ436" s="146"/>
      <c r="BA436" s="146"/>
      <c r="BB436" s="146"/>
      <c r="BC436" s="146"/>
      <c r="BD436" s="146"/>
      <c r="BE436" s="146"/>
      <c r="BF436" s="146"/>
      <c r="BG436" s="146"/>
      <c r="BH436" s="146"/>
    </row>
    <row r="437" spans="1:60" ht="33.75" outlineLevel="2" x14ac:dyDescent="0.2">
      <c r="A437" s="149"/>
      <c r="B437" s="150"/>
      <c r="C437" s="177" t="s">
        <v>482</v>
      </c>
      <c r="D437" s="153"/>
      <c r="E437" s="154"/>
      <c r="F437" s="152"/>
      <c r="G437" s="152"/>
      <c r="H437" s="152"/>
      <c r="I437" s="152"/>
      <c r="J437" s="152"/>
      <c r="K437" s="152"/>
      <c r="L437" s="152"/>
      <c r="M437" s="152"/>
      <c r="N437" s="151"/>
      <c r="O437" s="151"/>
      <c r="P437" s="151"/>
      <c r="Q437" s="151"/>
      <c r="R437" s="152"/>
      <c r="S437" s="152"/>
      <c r="T437" s="152"/>
      <c r="U437" s="152"/>
      <c r="V437" s="152"/>
      <c r="W437" s="152"/>
      <c r="X437" s="152"/>
      <c r="Y437" s="152"/>
      <c r="Z437" s="146"/>
      <c r="AA437" s="146"/>
      <c r="AB437" s="146"/>
      <c r="AC437" s="146"/>
      <c r="AD437" s="146"/>
      <c r="AE437" s="146"/>
      <c r="AF437" s="146"/>
      <c r="AG437" s="146" t="s">
        <v>141</v>
      </c>
      <c r="AH437" s="146">
        <v>0</v>
      </c>
      <c r="AI437" s="146"/>
      <c r="AJ437" s="146"/>
      <c r="AK437" s="146"/>
      <c r="AL437" s="146"/>
      <c r="AM437" s="146"/>
      <c r="AN437" s="146"/>
      <c r="AO437" s="146"/>
      <c r="AP437" s="146"/>
      <c r="AQ437" s="146"/>
      <c r="AR437" s="146"/>
      <c r="AS437" s="146"/>
      <c r="AT437" s="146"/>
      <c r="AU437" s="146"/>
      <c r="AV437" s="146"/>
      <c r="AW437" s="146"/>
      <c r="AX437" s="146"/>
      <c r="AY437" s="146"/>
      <c r="AZ437" s="146"/>
      <c r="BA437" s="146"/>
      <c r="BB437" s="146"/>
      <c r="BC437" s="146"/>
      <c r="BD437" s="146"/>
      <c r="BE437" s="146"/>
      <c r="BF437" s="146"/>
      <c r="BG437" s="146"/>
      <c r="BH437" s="146"/>
    </row>
    <row r="438" spans="1:60" ht="22.5" outlineLevel="2" x14ac:dyDescent="0.2">
      <c r="A438" s="149"/>
      <c r="B438" s="150"/>
      <c r="C438" s="177" t="s">
        <v>483</v>
      </c>
      <c r="D438" s="153"/>
      <c r="E438" s="154"/>
      <c r="F438" s="152"/>
      <c r="G438" s="152"/>
      <c r="H438" s="152"/>
      <c r="I438" s="152"/>
      <c r="J438" s="152"/>
      <c r="K438" s="152"/>
      <c r="L438" s="152"/>
      <c r="M438" s="152"/>
      <c r="N438" s="151"/>
      <c r="O438" s="151"/>
      <c r="P438" s="151"/>
      <c r="Q438" s="151"/>
      <c r="R438" s="152"/>
      <c r="S438" s="152"/>
      <c r="T438" s="152"/>
      <c r="U438" s="152"/>
      <c r="V438" s="152"/>
      <c r="W438" s="152"/>
      <c r="X438" s="152"/>
      <c r="Y438" s="152"/>
      <c r="Z438" s="146"/>
      <c r="AA438" s="146"/>
      <c r="AB438" s="146"/>
      <c r="AC438" s="146"/>
      <c r="AD438" s="146"/>
      <c r="AE438" s="146"/>
      <c r="AF438" s="146"/>
      <c r="AG438" s="146" t="s">
        <v>141</v>
      </c>
      <c r="AH438" s="146">
        <v>0</v>
      </c>
      <c r="AI438" s="146"/>
      <c r="AJ438" s="146"/>
      <c r="AK438" s="146"/>
      <c r="AL438" s="146"/>
      <c r="AM438" s="146"/>
      <c r="AN438" s="146"/>
      <c r="AO438" s="146"/>
      <c r="AP438" s="146"/>
      <c r="AQ438" s="146"/>
      <c r="AR438" s="146"/>
      <c r="AS438" s="146"/>
      <c r="AT438" s="146"/>
      <c r="AU438" s="146"/>
      <c r="AV438" s="146"/>
      <c r="AW438" s="146"/>
      <c r="AX438" s="146"/>
      <c r="AY438" s="146"/>
      <c r="AZ438" s="146"/>
      <c r="BA438" s="146"/>
      <c r="BB438" s="146"/>
      <c r="BC438" s="146"/>
      <c r="BD438" s="146"/>
      <c r="BE438" s="146"/>
      <c r="BF438" s="146"/>
      <c r="BG438" s="146"/>
      <c r="BH438" s="146"/>
    </row>
    <row r="439" spans="1:60" ht="56.25" outlineLevel="2" x14ac:dyDescent="0.2">
      <c r="A439" s="149"/>
      <c r="B439" s="150"/>
      <c r="C439" s="177" t="s">
        <v>484</v>
      </c>
      <c r="D439" s="153"/>
      <c r="E439" s="154"/>
      <c r="F439" s="152"/>
      <c r="G439" s="152"/>
      <c r="H439" s="152"/>
      <c r="I439" s="152"/>
      <c r="J439" s="152"/>
      <c r="K439" s="152"/>
      <c r="L439" s="152"/>
      <c r="M439" s="152"/>
      <c r="N439" s="151"/>
      <c r="O439" s="151"/>
      <c r="P439" s="151"/>
      <c r="Q439" s="151"/>
      <c r="R439" s="152"/>
      <c r="S439" s="152"/>
      <c r="T439" s="152"/>
      <c r="U439" s="152"/>
      <c r="V439" s="152"/>
      <c r="W439" s="152"/>
      <c r="X439" s="152"/>
      <c r="Y439" s="152"/>
      <c r="Z439" s="146"/>
      <c r="AA439" s="146"/>
      <c r="AB439" s="146"/>
      <c r="AC439" s="146"/>
      <c r="AD439" s="146"/>
      <c r="AE439" s="146"/>
      <c r="AF439" s="146"/>
      <c r="AG439" s="146" t="s">
        <v>141</v>
      </c>
      <c r="AH439" s="146">
        <v>0</v>
      </c>
      <c r="AI439" s="146"/>
      <c r="AJ439" s="146"/>
      <c r="AK439" s="146"/>
      <c r="AL439" s="146"/>
      <c r="AM439" s="146"/>
      <c r="AN439" s="146"/>
      <c r="AO439" s="146"/>
      <c r="AP439" s="146"/>
      <c r="AQ439" s="146"/>
      <c r="AR439" s="146"/>
      <c r="AS439" s="146"/>
      <c r="AT439" s="146"/>
      <c r="AU439" s="146"/>
      <c r="AV439" s="146"/>
      <c r="AW439" s="146"/>
      <c r="AX439" s="146"/>
      <c r="AY439" s="146"/>
      <c r="AZ439" s="146"/>
      <c r="BA439" s="146"/>
      <c r="BB439" s="146"/>
      <c r="BC439" s="146"/>
      <c r="BD439" s="146"/>
      <c r="BE439" s="146"/>
      <c r="BF439" s="146"/>
      <c r="BG439" s="146"/>
      <c r="BH439" s="146"/>
    </row>
    <row r="440" spans="1:60" ht="33.75" outlineLevel="2" x14ac:dyDescent="0.2">
      <c r="A440" s="149"/>
      <c r="B440" s="150"/>
      <c r="C440" s="177" t="s">
        <v>485</v>
      </c>
      <c r="D440" s="153"/>
      <c r="E440" s="154"/>
      <c r="F440" s="152"/>
      <c r="G440" s="152"/>
      <c r="H440" s="152"/>
      <c r="I440" s="152"/>
      <c r="J440" s="152"/>
      <c r="K440" s="152"/>
      <c r="L440" s="152"/>
      <c r="M440" s="152"/>
      <c r="N440" s="151"/>
      <c r="O440" s="151"/>
      <c r="P440" s="151"/>
      <c r="Q440" s="151"/>
      <c r="R440" s="152"/>
      <c r="S440" s="152"/>
      <c r="T440" s="152"/>
      <c r="U440" s="152"/>
      <c r="V440" s="152"/>
      <c r="W440" s="152"/>
      <c r="X440" s="152"/>
      <c r="Y440" s="152"/>
      <c r="Z440" s="146"/>
      <c r="AA440" s="146"/>
      <c r="AB440" s="146"/>
      <c r="AC440" s="146"/>
      <c r="AD440" s="146"/>
      <c r="AE440" s="146"/>
      <c r="AF440" s="146"/>
      <c r="AG440" s="146" t="s">
        <v>141</v>
      </c>
      <c r="AH440" s="146">
        <v>0</v>
      </c>
      <c r="AI440" s="146"/>
      <c r="AJ440" s="146"/>
      <c r="AK440" s="146"/>
      <c r="AL440" s="146"/>
      <c r="AM440" s="146"/>
      <c r="AN440" s="146"/>
      <c r="AO440" s="146"/>
      <c r="AP440" s="146"/>
      <c r="AQ440" s="146"/>
      <c r="AR440" s="146"/>
      <c r="AS440" s="146"/>
      <c r="AT440" s="146"/>
      <c r="AU440" s="146"/>
      <c r="AV440" s="146"/>
      <c r="AW440" s="146"/>
      <c r="AX440" s="146"/>
      <c r="AY440" s="146"/>
      <c r="AZ440" s="146"/>
      <c r="BA440" s="146"/>
      <c r="BB440" s="146"/>
      <c r="BC440" s="146"/>
      <c r="BD440" s="146"/>
      <c r="BE440" s="146"/>
      <c r="BF440" s="146"/>
      <c r="BG440" s="146"/>
      <c r="BH440" s="146"/>
    </row>
    <row r="441" spans="1:60" ht="33.75" outlineLevel="2" x14ac:dyDescent="0.2">
      <c r="A441" s="149"/>
      <c r="B441" s="150"/>
      <c r="C441" s="177" t="s">
        <v>486</v>
      </c>
      <c r="D441" s="153"/>
      <c r="E441" s="154"/>
      <c r="F441" s="152"/>
      <c r="G441" s="152"/>
      <c r="H441" s="152"/>
      <c r="I441" s="152"/>
      <c r="J441" s="152"/>
      <c r="K441" s="152"/>
      <c r="L441" s="152"/>
      <c r="M441" s="152"/>
      <c r="N441" s="151"/>
      <c r="O441" s="151"/>
      <c r="P441" s="151"/>
      <c r="Q441" s="151"/>
      <c r="R441" s="152"/>
      <c r="S441" s="152"/>
      <c r="T441" s="152"/>
      <c r="U441" s="152"/>
      <c r="V441" s="152"/>
      <c r="W441" s="152"/>
      <c r="X441" s="152"/>
      <c r="Y441" s="152"/>
      <c r="Z441" s="146"/>
      <c r="AA441" s="146"/>
      <c r="AB441" s="146"/>
      <c r="AC441" s="146"/>
      <c r="AD441" s="146"/>
      <c r="AE441" s="146"/>
      <c r="AF441" s="146"/>
      <c r="AG441" s="146" t="s">
        <v>141</v>
      </c>
      <c r="AH441" s="146">
        <v>0</v>
      </c>
      <c r="AI441" s="146"/>
      <c r="AJ441" s="146"/>
      <c r="AK441" s="146"/>
      <c r="AL441" s="146"/>
      <c r="AM441" s="146"/>
      <c r="AN441" s="146"/>
      <c r="AO441" s="146"/>
      <c r="AP441" s="146"/>
      <c r="AQ441" s="146"/>
      <c r="AR441" s="146"/>
      <c r="AS441" s="146"/>
      <c r="AT441" s="146"/>
      <c r="AU441" s="146"/>
      <c r="AV441" s="146"/>
      <c r="AW441" s="146"/>
      <c r="AX441" s="146"/>
      <c r="AY441" s="146"/>
      <c r="AZ441" s="146"/>
      <c r="BA441" s="146"/>
      <c r="BB441" s="146"/>
      <c r="BC441" s="146"/>
      <c r="BD441" s="146"/>
      <c r="BE441" s="146"/>
      <c r="BF441" s="146"/>
      <c r="BG441" s="146"/>
      <c r="BH441" s="146"/>
    </row>
    <row r="442" spans="1:60" ht="45" outlineLevel="2" x14ac:dyDescent="0.2">
      <c r="A442" s="149"/>
      <c r="B442" s="150"/>
      <c r="C442" s="177" t="s">
        <v>487</v>
      </c>
      <c r="D442" s="153"/>
      <c r="E442" s="154"/>
      <c r="F442" s="152"/>
      <c r="G442" s="152"/>
      <c r="H442" s="152"/>
      <c r="I442" s="152"/>
      <c r="J442" s="152"/>
      <c r="K442" s="152"/>
      <c r="L442" s="152"/>
      <c r="M442" s="152"/>
      <c r="N442" s="151"/>
      <c r="O442" s="151"/>
      <c r="P442" s="151"/>
      <c r="Q442" s="151"/>
      <c r="R442" s="152"/>
      <c r="S442" s="152"/>
      <c r="T442" s="152"/>
      <c r="U442" s="152"/>
      <c r="V442" s="152"/>
      <c r="W442" s="152"/>
      <c r="X442" s="152"/>
      <c r="Y442" s="152"/>
      <c r="Z442" s="146"/>
      <c r="AA442" s="146"/>
      <c r="AB442" s="146"/>
      <c r="AC442" s="146"/>
      <c r="AD442" s="146"/>
      <c r="AE442" s="146"/>
      <c r="AF442" s="146"/>
      <c r="AG442" s="146" t="s">
        <v>141</v>
      </c>
      <c r="AH442" s="146">
        <v>0</v>
      </c>
      <c r="AI442" s="146"/>
      <c r="AJ442" s="146"/>
      <c r="AK442" s="146"/>
      <c r="AL442" s="146"/>
      <c r="AM442" s="146"/>
      <c r="AN442" s="146"/>
      <c r="AO442" s="146"/>
      <c r="AP442" s="146"/>
      <c r="AQ442" s="146"/>
      <c r="AR442" s="146"/>
      <c r="AS442" s="146"/>
      <c r="AT442" s="146"/>
      <c r="AU442" s="146"/>
      <c r="AV442" s="146"/>
      <c r="AW442" s="146"/>
      <c r="AX442" s="146"/>
      <c r="AY442" s="146"/>
      <c r="AZ442" s="146"/>
      <c r="BA442" s="146"/>
      <c r="BB442" s="146"/>
      <c r="BC442" s="146"/>
      <c r="BD442" s="146"/>
      <c r="BE442" s="146"/>
      <c r="BF442" s="146"/>
      <c r="BG442" s="146"/>
      <c r="BH442" s="146"/>
    </row>
    <row r="443" spans="1:60" ht="67.5" outlineLevel="2" x14ac:dyDescent="0.2">
      <c r="A443" s="149"/>
      <c r="B443" s="150"/>
      <c r="C443" s="177" t="s">
        <v>488</v>
      </c>
      <c r="D443" s="153"/>
      <c r="E443" s="154"/>
      <c r="F443" s="152"/>
      <c r="G443" s="152"/>
      <c r="H443" s="152"/>
      <c r="I443" s="152"/>
      <c r="J443" s="152"/>
      <c r="K443" s="152"/>
      <c r="L443" s="152"/>
      <c r="M443" s="152"/>
      <c r="N443" s="151"/>
      <c r="O443" s="151"/>
      <c r="P443" s="151"/>
      <c r="Q443" s="151"/>
      <c r="R443" s="152"/>
      <c r="S443" s="152"/>
      <c r="T443" s="152"/>
      <c r="U443" s="152"/>
      <c r="V443" s="152"/>
      <c r="W443" s="152"/>
      <c r="X443" s="152"/>
      <c r="Y443" s="152"/>
      <c r="Z443" s="146"/>
      <c r="AA443" s="146"/>
      <c r="AB443" s="146"/>
      <c r="AC443" s="146"/>
      <c r="AD443" s="146"/>
      <c r="AE443" s="146"/>
      <c r="AF443" s="146"/>
      <c r="AG443" s="146" t="s">
        <v>141</v>
      </c>
      <c r="AH443" s="146">
        <v>0</v>
      </c>
      <c r="AI443" s="146"/>
      <c r="AJ443" s="146"/>
      <c r="AK443" s="146"/>
      <c r="AL443" s="146"/>
      <c r="AM443" s="146"/>
      <c r="AN443" s="146"/>
      <c r="AO443" s="146"/>
      <c r="AP443" s="146"/>
      <c r="AQ443" s="146"/>
      <c r="AR443" s="146"/>
      <c r="AS443" s="146"/>
      <c r="AT443" s="146"/>
      <c r="AU443" s="146"/>
      <c r="AV443" s="146"/>
      <c r="AW443" s="146"/>
      <c r="AX443" s="146"/>
      <c r="AY443" s="146"/>
      <c r="AZ443" s="146"/>
      <c r="BA443" s="146"/>
      <c r="BB443" s="146"/>
      <c r="BC443" s="146"/>
      <c r="BD443" s="146"/>
      <c r="BE443" s="146"/>
      <c r="BF443" s="146"/>
      <c r="BG443" s="146"/>
      <c r="BH443" s="146"/>
    </row>
    <row r="444" spans="1:60" ht="22.5" outlineLevel="2" x14ac:dyDescent="0.2">
      <c r="A444" s="149"/>
      <c r="B444" s="150"/>
      <c r="C444" s="177" t="s">
        <v>489</v>
      </c>
      <c r="D444" s="153"/>
      <c r="E444" s="154"/>
      <c r="F444" s="152"/>
      <c r="G444" s="152"/>
      <c r="H444" s="152"/>
      <c r="I444" s="152"/>
      <c r="J444" s="152"/>
      <c r="K444" s="152"/>
      <c r="L444" s="152"/>
      <c r="M444" s="152"/>
      <c r="N444" s="151"/>
      <c r="O444" s="151"/>
      <c r="P444" s="151"/>
      <c r="Q444" s="151"/>
      <c r="R444" s="152"/>
      <c r="S444" s="152"/>
      <c r="T444" s="152"/>
      <c r="U444" s="152"/>
      <c r="V444" s="152"/>
      <c r="W444" s="152"/>
      <c r="X444" s="152"/>
      <c r="Y444" s="152"/>
      <c r="Z444" s="146"/>
      <c r="AA444" s="146"/>
      <c r="AB444" s="146"/>
      <c r="AC444" s="146"/>
      <c r="AD444" s="146"/>
      <c r="AE444" s="146"/>
      <c r="AF444" s="146"/>
      <c r="AG444" s="146" t="s">
        <v>141</v>
      </c>
      <c r="AH444" s="146">
        <v>0</v>
      </c>
      <c r="AI444" s="146"/>
      <c r="AJ444" s="146"/>
      <c r="AK444" s="146"/>
      <c r="AL444" s="146"/>
      <c r="AM444" s="146"/>
      <c r="AN444" s="146"/>
      <c r="AO444" s="146"/>
      <c r="AP444" s="146"/>
      <c r="AQ444" s="146"/>
      <c r="AR444" s="146"/>
      <c r="AS444" s="146"/>
      <c r="AT444" s="146"/>
      <c r="AU444" s="146"/>
      <c r="AV444" s="146"/>
      <c r="AW444" s="146"/>
      <c r="AX444" s="146"/>
      <c r="AY444" s="146"/>
      <c r="AZ444" s="146"/>
      <c r="BA444" s="146"/>
      <c r="BB444" s="146"/>
      <c r="BC444" s="146"/>
      <c r="BD444" s="146"/>
      <c r="BE444" s="146"/>
      <c r="BF444" s="146"/>
      <c r="BG444" s="146"/>
      <c r="BH444" s="146"/>
    </row>
    <row r="445" spans="1:60" ht="22.5" outlineLevel="2" x14ac:dyDescent="0.2">
      <c r="A445" s="149"/>
      <c r="B445" s="150"/>
      <c r="C445" s="177" t="s">
        <v>490</v>
      </c>
      <c r="D445" s="153"/>
      <c r="E445" s="154"/>
      <c r="F445" s="152"/>
      <c r="G445" s="152"/>
      <c r="H445" s="152"/>
      <c r="I445" s="152"/>
      <c r="J445" s="152"/>
      <c r="K445" s="152"/>
      <c r="L445" s="152"/>
      <c r="M445" s="152"/>
      <c r="N445" s="151"/>
      <c r="O445" s="151"/>
      <c r="P445" s="151"/>
      <c r="Q445" s="151"/>
      <c r="R445" s="152"/>
      <c r="S445" s="152"/>
      <c r="T445" s="152"/>
      <c r="U445" s="152"/>
      <c r="V445" s="152"/>
      <c r="W445" s="152"/>
      <c r="X445" s="152"/>
      <c r="Y445" s="152"/>
      <c r="Z445" s="146"/>
      <c r="AA445" s="146"/>
      <c r="AB445" s="146"/>
      <c r="AC445" s="146"/>
      <c r="AD445" s="146"/>
      <c r="AE445" s="146"/>
      <c r="AF445" s="146"/>
      <c r="AG445" s="146" t="s">
        <v>141</v>
      </c>
      <c r="AH445" s="146">
        <v>0</v>
      </c>
      <c r="AI445" s="146"/>
      <c r="AJ445" s="146"/>
      <c r="AK445" s="146"/>
      <c r="AL445" s="146"/>
      <c r="AM445" s="146"/>
      <c r="AN445" s="146"/>
      <c r="AO445" s="146"/>
      <c r="AP445" s="146"/>
      <c r="AQ445" s="146"/>
      <c r="AR445" s="146"/>
      <c r="AS445" s="146"/>
      <c r="AT445" s="146"/>
      <c r="AU445" s="146"/>
      <c r="AV445" s="146"/>
      <c r="AW445" s="146"/>
      <c r="AX445" s="146"/>
      <c r="AY445" s="146"/>
      <c r="AZ445" s="146"/>
      <c r="BA445" s="146"/>
      <c r="BB445" s="146"/>
      <c r="BC445" s="146"/>
      <c r="BD445" s="146"/>
      <c r="BE445" s="146"/>
      <c r="BF445" s="146"/>
      <c r="BG445" s="146"/>
      <c r="BH445" s="146"/>
    </row>
    <row r="446" spans="1:60" x14ac:dyDescent="0.2">
      <c r="A446" s="3"/>
      <c r="B446" s="4"/>
      <c r="C446" s="179"/>
      <c r="D446" s="6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AE446">
        <v>15</v>
      </c>
      <c r="AF446">
        <v>21</v>
      </c>
      <c r="AG446" t="s">
        <v>116</v>
      </c>
    </row>
    <row r="447" spans="1:60" x14ac:dyDescent="0.2">
      <c r="C447" s="180"/>
      <c r="D447" s="10"/>
      <c r="AG447" t="s">
        <v>491</v>
      </c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38:G38"/>
    <mergeCell ref="A1:G1"/>
    <mergeCell ref="C2:G2"/>
    <mergeCell ref="C3:G3"/>
    <mergeCell ref="C4:G4"/>
    <mergeCell ref="C13:G13"/>
    <mergeCell ref="C415:G415"/>
    <mergeCell ref="C425:G425"/>
    <mergeCell ref="C427:G427"/>
    <mergeCell ref="C429:G429"/>
    <mergeCell ref="C63:G63"/>
    <mergeCell ref="C129:G129"/>
    <mergeCell ref="C210:G210"/>
    <mergeCell ref="C265:G265"/>
    <mergeCell ref="C358:G358"/>
    <mergeCell ref="C406:G40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SO.03 03-1-3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'SO.03 03-1-3 Pol'!Názvy_tisku</vt:lpstr>
      <vt:lpstr>oadresa</vt:lpstr>
      <vt:lpstr>Stavba!Objednatel</vt:lpstr>
      <vt:lpstr>Stavba!Objekt</vt:lpstr>
      <vt:lpstr>'SO.03 03-1-3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Večeřa Martin</dc:creator>
  <cp:lastModifiedBy>Martin</cp:lastModifiedBy>
  <cp:lastPrinted>2019-03-19T12:27:02Z</cp:lastPrinted>
  <dcterms:created xsi:type="dcterms:W3CDTF">2009-04-08T07:15:50Z</dcterms:created>
  <dcterms:modified xsi:type="dcterms:W3CDTF">2023-03-27T07:56:29Z</dcterms:modified>
</cp:coreProperties>
</file>